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mbw2.canon.jp/docs/User/総務部/0  総務/指定請求書/指定請求書　原本/"/>
    </mc:Choice>
  </mc:AlternateContent>
  <xr:revisionPtr revIDLastSave="0" documentId="14_{54AC43B1-614B-498C-A147-BD3BFA3E286E}" xr6:coauthVersionLast="47" xr6:coauthVersionMax="47" xr10:uidLastSave="{00000000-0000-0000-0000-000000000000}"/>
  <bookViews>
    <workbookView xWindow="-120" yWindow="-120" windowWidth="19440" windowHeight="15000" tabRatio="651" xr2:uid="{1A546140-3BEA-43BB-BEE8-B5D7565CBDEB}"/>
  </bookViews>
  <sheets>
    <sheet name="請求書（控）" sheetId="2" r:id="rId1"/>
    <sheet name="請求書 （提出用)" sheetId="6" r:id="rId2"/>
    <sheet name="例1(工事)" sheetId="8" r:id="rId3"/>
    <sheet name="例2(材料)" sheetId="9" r:id="rId4"/>
    <sheet name="例3(別紙明細添付)" sheetId="10" r:id="rId5"/>
  </sheets>
  <definedNames>
    <definedName name="_xlnm.Print_Area" localSheetId="1">'請求書 （提出用)'!$A$1:$R$26</definedName>
    <definedName name="_xlnm.Print_Area" localSheetId="0">'請求書（控）'!$A$1:$R$26</definedName>
    <definedName name="_xlnm.Print_Area" localSheetId="2">'例1(工事)'!$A$1:$R$26</definedName>
    <definedName name="_xlnm.Print_Area" localSheetId="3">'例2(材料)'!$A$1:$R$26</definedName>
    <definedName name="_xlnm.Print_Area" localSheetId="4">'例3(別紙明細添付)'!$A$1:$R$26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6" l="1"/>
  <c r="L21" i="10"/>
  <c r="L20" i="10"/>
  <c r="L19" i="10"/>
  <c r="L18" i="10"/>
  <c r="L17" i="10"/>
  <c r="L16" i="10"/>
  <c r="L15" i="10"/>
  <c r="L14" i="10"/>
  <c r="L22" i="10" s="1"/>
  <c r="L21" i="9"/>
  <c r="L20" i="9"/>
  <c r="L19" i="9"/>
  <c r="L18" i="9"/>
  <c r="L17" i="9"/>
  <c r="L16" i="9"/>
  <c r="L15" i="9"/>
  <c r="L14" i="9"/>
  <c r="L22" i="9" s="1"/>
  <c r="L21" i="8"/>
  <c r="L20" i="8"/>
  <c r="L19" i="8"/>
  <c r="L18" i="8"/>
  <c r="L17" i="8"/>
  <c r="L16" i="8"/>
  <c r="L15" i="8"/>
  <c r="L14" i="8"/>
  <c r="L22" i="8" l="1"/>
  <c r="L23" i="10"/>
  <c r="L24" i="10" s="1"/>
  <c r="E9" i="10" s="1"/>
  <c r="L23" i="9"/>
  <c r="L24" i="9"/>
  <c r="E9" i="9" s="1"/>
  <c r="L23" i="8"/>
  <c r="L24" i="8" s="1"/>
  <c r="E9" i="8" s="1"/>
  <c r="G5" i="6" l="1"/>
  <c r="L11" i="6" l="1"/>
  <c r="L10" i="6"/>
  <c r="L7" i="6"/>
  <c r="L5" i="6"/>
  <c r="H15" i="6"/>
  <c r="H16" i="6"/>
  <c r="H17" i="6"/>
  <c r="H18" i="6"/>
  <c r="H19" i="6"/>
  <c r="H20" i="6"/>
  <c r="H21" i="6"/>
  <c r="H14" i="6"/>
  <c r="A26" i="6"/>
  <c r="O4" i="6"/>
  <c r="R4" i="6"/>
  <c r="N5" i="6"/>
  <c r="N6" i="6"/>
  <c r="N7" i="6"/>
  <c r="N8" i="6"/>
  <c r="N9" i="6"/>
  <c r="N10" i="6"/>
  <c r="N11" i="6"/>
  <c r="N12" i="6"/>
  <c r="O20" i="6" l="1"/>
  <c r="O14" i="6"/>
  <c r="O15" i="6"/>
  <c r="O16" i="6"/>
  <c r="O17" i="6"/>
  <c r="O18" i="6"/>
  <c r="O21" i="6"/>
  <c r="O22" i="6"/>
  <c r="O23" i="6"/>
  <c r="O24" i="6"/>
  <c r="O19" i="6"/>
  <c r="J21" i="6" l="1"/>
  <c r="J20" i="6"/>
  <c r="J19" i="6"/>
  <c r="J18" i="6"/>
  <c r="J17" i="6"/>
  <c r="J16" i="6"/>
  <c r="J15" i="6"/>
  <c r="J14" i="6"/>
  <c r="I21" i="6"/>
  <c r="I20" i="6"/>
  <c r="I19" i="6"/>
  <c r="I18" i="6"/>
  <c r="I17" i="6"/>
  <c r="I16" i="6"/>
  <c r="I15" i="6"/>
  <c r="I14" i="6"/>
  <c r="C21" i="6"/>
  <c r="C20" i="6"/>
  <c r="C19" i="6"/>
  <c r="C18" i="6"/>
  <c r="C17" i="6"/>
  <c r="C16" i="6"/>
  <c r="C15" i="6"/>
  <c r="B21" i="6"/>
  <c r="B20" i="6"/>
  <c r="B19" i="6"/>
  <c r="B18" i="6"/>
  <c r="B17" i="6"/>
  <c r="B16" i="6"/>
  <c r="B15" i="6"/>
  <c r="B14" i="6"/>
  <c r="A21" i="6"/>
  <c r="A20" i="6"/>
  <c r="A19" i="6"/>
  <c r="A18" i="6"/>
  <c r="A17" i="6"/>
  <c r="A16" i="6"/>
  <c r="A15" i="6"/>
  <c r="A14" i="6"/>
  <c r="Q4" i="6"/>
  <c r="P4" i="6"/>
  <c r="D6" i="6"/>
  <c r="L21" i="2"/>
  <c r="L21" i="6" s="1"/>
  <c r="L20" i="2"/>
  <c r="L20" i="6" s="1"/>
  <c r="L19" i="2"/>
  <c r="L19" i="6" s="1"/>
  <c r="L18" i="2"/>
  <c r="L18" i="6" s="1"/>
  <c r="L17" i="2"/>
  <c r="L17" i="6" s="1"/>
  <c r="L16" i="2"/>
  <c r="L16" i="6" s="1"/>
  <c r="L15" i="2"/>
  <c r="L15" i="6" s="1"/>
  <c r="L14" i="2"/>
  <c r="L14" i="6" l="1"/>
  <c r="L22" i="2"/>
  <c r="L23" i="2" l="1"/>
  <c r="L24" i="2" s="1"/>
  <c r="E9" i="2" s="1"/>
  <c r="E9" i="6" s="1"/>
  <c r="L22" i="6"/>
  <c r="L23" i="6" l="1"/>
  <c r="L24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kosukegawa</author>
  </authors>
  <commentList>
    <comment ref="R4" authorId="0" shapeId="0" xr:uid="{517FCFC9-D9DA-475D-BFFB-31ADC13117B6}">
      <text>
        <r>
          <rPr>
            <b/>
            <sz val="16"/>
            <color indexed="81"/>
            <rFont val="MS P ゴシック"/>
            <family val="3"/>
            <charset val="128"/>
          </rPr>
          <t>20日締
休日に拘らず20日</t>
        </r>
      </text>
    </comment>
    <comment ref="E9" authorId="0" shapeId="0" xr:uid="{92F5C888-87F5-4A17-9D2E-BB0F7BE4DAEA}">
      <text>
        <r>
          <rPr>
            <b/>
            <sz val="16"/>
            <color indexed="81"/>
            <rFont val="MS P ゴシック"/>
            <family val="3"/>
            <charset val="128"/>
          </rPr>
          <t>合計金額が自動で反映されます</t>
        </r>
      </text>
    </comment>
    <comment ref="L11" authorId="0" shapeId="0" xr:uid="{D135B219-152F-4304-8135-007AF8C1D613}">
      <text>
        <r>
          <rPr>
            <b/>
            <sz val="14"/>
            <color indexed="81"/>
            <rFont val="MS P ゴシック"/>
            <family val="3"/>
            <charset val="128"/>
          </rPr>
          <t>インボイスの登録番号入力欄を追加しました</t>
        </r>
      </text>
    </comment>
    <comment ref="L14" authorId="0" shapeId="0" xr:uid="{DA512BE5-A41B-4C51-B391-C6C0B20A41A6}">
      <text>
        <r>
          <rPr>
            <b/>
            <sz val="14"/>
            <color indexed="81"/>
            <rFont val="MS P ゴシック"/>
            <family val="3"/>
            <charset val="128"/>
          </rPr>
          <t xml:space="preserve">数量と単価を入力すると自動で計算されます
</t>
        </r>
      </text>
    </comment>
  </commentList>
</comments>
</file>

<file path=xl/sharedStrings.xml><?xml version="1.0" encoding="utf-8"?>
<sst xmlns="http://schemas.openxmlformats.org/spreadsheetml/2006/main" count="183" uniqueCount="56">
  <si>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1"/>
  </si>
  <si>
    <t>請　求
金　額</t>
    <rPh sb="0" eb="1">
      <t>ショウ</t>
    </rPh>
    <rPh sb="2" eb="3">
      <t>モトム</t>
    </rPh>
    <rPh sb="4" eb="5">
      <t>キン</t>
    </rPh>
    <rPh sb="6" eb="7">
      <t>ガク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</si>
  <si>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</si>
  <si>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</si>
  <si>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品名・形状・寸法・工事内容</t>
    <phoneticPr fontId="1"/>
  </si>
  <si>
    <t>単位</t>
    <rPh sb="0" eb="2">
      <t>タンイ</t>
    </rPh>
    <phoneticPr fontId="1"/>
  </si>
  <si>
    <t>検印</t>
    <rPh sb="0" eb="2">
      <t>ケンイン</t>
    </rPh>
    <phoneticPr fontId="1"/>
  </si>
  <si>
    <t>金　　　　額</t>
    <rPh sb="0" eb="1">
      <t>キン</t>
    </rPh>
    <rPh sb="5" eb="6">
      <t>ガク</t>
    </rPh>
    <phoneticPr fontId="1"/>
  </si>
  <si>
    <t>単　　　価</t>
    <rPh sb="0" eb="1">
      <t>タン</t>
    </rPh>
    <rPh sb="4" eb="5">
      <t>アタイ</t>
    </rPh>
    <phoneticPr fontId="1"/>
  </si>
  <si>
    <t>数量</t>
    <rPh sb="0" eb="1">
      <t>カズ</t>
    </rPh>
    <rPh sb="1" eb="2">
      <t>リョウ</t>
    </rPh>
    <phoneticPr fontId="1"/>
  </si>
  <si>
    <t>電話番号</t>
    <rPh sb="0" eb="4">
      <t>デンワバンゴウ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</si>
  <si>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</si>
  <si>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r>
      <rPr>
        <b/>
        <sz val="18"/>
        <color theme="1"/>
        <rFont val="ＭＳ 明朝"/>
        <family val="1"/>
        <charset val="128"/>
      </rPr>
      <t>株式会社</t>
    </r>
    <r>
      <rPr>
        <b/>
        <sz val="11"/>
        <color theme="1"/>
        <rFont val="游ゴシック"/>
        <family val="2"/>
        <charset val="128"/>
        <scheme val="minor"/>
      </rPr>
      <t>　</t>
    </r>
    <r>
      <rPr>
        <b/>
        <sz val="22"/>
        <color theme="1"/>
        <rFont val="游ゴシック"/>
        <family val="3"/>
        <charset val="128"/>
        <scheme val="minor"/>
      </rPr>
      <t>浅 川 建 設　</t>
    </r>
    <r>
      <rPr>
        <b/>
        <sz val="18"/>
        <color theme="1"/>
        <rFont val="ＭＳ 明朝"/>
        <family val="1"/>
        <charset val="128"/>
      </rPr>
      <t>御中</t>
    </r>
    <rPh sb="0" eb="4">
      <t>カブシキガイシャ</t>
    </rPh>
    <rPh sb="5" eb="6">
      <t>アサ</t>
    </rPh>
    <rPh sb="7" eb="8">
      <t>カワ</t>
    </rPh>
    <rPh sb="9" eb="10">
      <t>ケン</t>
    </rPh>
    <rPh sb="11" eb="12">
      <t>セツ</t>
    </rPh>
    <rPh sb="13" eb="15">
      <t>オンチュウ</t>
    </rPh>
    <phoneticPr fontId="1"/>
  </si>
  <si>
    <t>￥</t>
    <phoneticPr fontId="1"/>
  </si>
  <si>
    <t>工事名</t>
    <rPh sb="0" eb="1">
      <t>コウ</t>
    </rPh>
    <rPh sb="1" eb="2">
      <t>コト</t>
    </rPh>
    <rPh sb="2" eb="3">
      <t>ナ</t>
    </rPh>
    <phoneticPr fontId="1"/>
  </si>
  <si>
    <t>備            考</t>
    <phoneticPr fontId="1"/>
  </si>
  <si>
    <t>式</t>
    <rPh sb="0" eb="1">
      <t>シキ</t>
    </rPh>
    <phoneticPr fontId="1"/>
  </si>
  <si>
    <t>〇年</t>
    <rPh sb="1" eb="2">
      <t>ネン</t>
    </rPh>
    <phoneticPr fontId="1"/>
  </si>
  <si>
    <t>〇月</t>
    <rPh sb="1" eb="2">
      <t>ガツ</t>
    </rPh>
    <phoneticPr fontId="1"/>
  </si>
  <si>
    <t>〇〇市〇〇町1-1-1</t>
    <rPh sb="2" eb="3">
      <t>シ</t>
    </rPh>
    <rPh sb="5" eb="6">
      <t>チョウ</t>
    </rPh>
    <phoneticPr fontId="1"/>
  </si>
  <si>
    <t>029-〇〇〇-1234</t>
    <phoneticPr fontId="1"/>
  </si>
  <si>
    <t>㎥</t>
    <phoneticPr fontId="1"/>
  </si>
  <si>
    <t>那珂　太郎</t>
    <rPh sb="0" eb="2">
      <t>ナカ</t>
    </rPh>
    <rPh sb="3" eb="5">
      <t>タロウ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</si>
  <si>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</si>
  <si>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</si>
  <si>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</si>
  <si>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20日</t>
    <rPh sb="2" eb="3">
      <t>ヒ</t>
    </rPh>
    <phoneticPr fontId="1"/>
  </si>
  <si>
    <t>会 社 名</t>
    <rPh sb="0" eb="1">
      <t>カイ</t>
    </rPh>
    <rPh sb="2" eb="3">
      <t>シャ</t>
    </rPh>
    <rPh sb="4" eb="5">
      <t>ナ</t>
    </rPh>
    <phoneticPr fontId="1"/>
  </si>
  <si>
    <t>登録番号</t>
    <rPh sb="0" eb="4">
      <t>トウロクバンゴウ</t>
    </rPh>
    <phoneticPr fontId="1"/>
  </si>
  <si>
    <t>住　　所</t>
    <rPh sb="0" eb="1">
      <t>ジュウ</t>
    </rPh>
    <rPh sb="3" eb="4">
      <t>ショ</t>
    </rPh>
    <phoneticPr fontId="1"/>
  </si>
  <si>
    <t>R5.3.1改訂</t>
    <rPh sb="6" eb="8">
      <t>カイテイ</t>
    </rPh>
    <phoneticPr fontId="1"/>
  </si>
  <si>
    <t>下記の通り請求致します</t>
    <rPh sb="1" eb="2">
      <t>トオ</t>
    </rPh>
    <rPh sb="3" eb="6">
      <t>セイキュウイタ</t>
    </rPh>
    <phoneticPr fontId="1"/>
  </si>
  <si>
    <t>）</t>
    <phoneticPr fontId="1"/>
  </si>
  <si>
    <t>浅川建設担当者（</t>
    <phoneticPr fontId="1"/>
  </si>
  <si>
    <t>10％対象計</t>
    <rPh sb="3" eb="5">
      <t>タイショウ</t>
    </rPh>
    <rPh sb="5" eb="6">
      <t>ケイ</t>
    </rPh>
    <phoneticPr fontId="1"/>
  </si>
  <si>
    <t>消  費  税</t>
    <rPh sb="0" eb="1">
      <t>ショウ</t>
    </rPh>
    <rPh sb="3" eb="4">
      <t>ヒ</t>
    </rPh>
    <rPh sb="6" eb="7">
      <t>ゼイ</t>
    </rPh>
    <phoneticPr fontId="1"/>
  </si>
  <si>
    <t>合　　　計</t>
    <rPh sb="0" eb="1">
      <t>ゴウ</t>
    </rPh>
    <rPh sb="4" eb="5">
      <t>ケイ</t>
    </rPh>
    <phoneticPr fontId="1"/>
  </si>
  <si>
    <t xml:space="preserve"> 請 求 書（控）</t>
    <rPh sb="1" eb="2">
      <t>ショウ</t>
    </rPh>
    <rPh sb="3" eb="4">
      <t>モトム</t>
    </rPh>
    <rPh sb="5" eb="6">
      <t>ショ</t>
    </rPh>
    <rPh sb="7" eb="8">
      <t>ヒカ</t>
    </rPh>
    <phoneticPr fontId="1"/>
  </si>
  <si>
    <t>浅川建設担当者(</t>
    <phoneticPr fontId="1"/>
  </si>
  <si>
    <t>）</t>
    <phoneticPr fontId="1"/>
  </si>
  <si>
    <t>㊞</t>
    <phoneticPr fontId="1"/>
  </si>
  <si>
    <t xml:space="preserve"> 請 求 書（例）</t>
    <rPh sb="1" eb="2">
      <t>ショウ</t>
    </rPh>
    <rPh sb="3" eb="4">
      <t>モトム</t>
    </rPh>
    <rPh sb="5" eb="6">
      <t>ショ</t>
    </rPh>
    <rPh sb="7" eb="8">
      <t>レイ</t>
    </rPh>
    <phoneticPr fontId="1"/>
  </si>
  <si>
    <t>内装工事</t>
    <rPh sb="0" eb="2">
      <t>ナイソウ</t>
    </rPh>
    <rPh sb="2" eb="4">
      <t>コウジ</t>
    </rPh>
    <phoneticPr fontId="1"/>
  </si>
  <si>
    <t>↑工事を行った日付</t>
    <phoneticPr fontId="1"/>
  </si>
  <si>
    <t>　　　　自動計算</t>
    <rPh sb="4" eb="6">
      <t>ジドウ</t>
    </rPh>
    <rPh sb="6" eb="8">
      <t>ケイサン</t>
    </rPh>
    <phoneticPr fontId="1"/>
  </si>
  <si>
    <t xml:space="preserve"> ←税抜金額を入力
 （数量と単価を入力すると
　　自動で金額がでます）</t>
    <rPh sb="7" eb="9">
      <t>ニュウリョク</t>
    </rPh>
    <phoneticPr fontId="1"/>
  </si>
  <si>
    <r>
      <t>〇〇邸新築工事　</t>
    </r>
    <r>
      <rPr>
        <b/>
        <sz val="14"/>
        <color rgb="FFFF0000"/>
        <rFont val="ＭＳ 明朝"/>
        <family val="1"/>
        <charset val="128"/>
      </rPr>
      <t>←現場担当者より工事名を確認し入力</t>
    </r>
    <rPh sb="23" eb="25">
      <t>ニュウリョク</t>
    </rPh>
    <phoneticPr fontId="1"/>
  </si>
  <si>
    <t>↓20日締め（休日拘らず20日）</t>
    <phoneticPr fontId="1"/>
  </si>
  <si>
    <t>株式会社　〇〇建設</t>
    <rPh sb="0" eb="4">
      <t>カブシキガイシャ</t>
    </rPh>
    <rPh sb="7" eb="9">
      <t>ケンセツ</t>
    </rPh>
    <phoneticPr fontId="1"/>
  </si>
  <si>
    <t>代表取締役　〇〇　〇〇</t>
    <rPh sb="0" eb="5">
      <t>ダイヒョウトリシマリヤク</t>
    </rPh>
    <phoneticPr fontId="1"/>
  </si>
  <si>
    <r>
      <t>生コン　21-18-20　小型　</t>
    </r>
    <r>
      <rPr>
        <sz val="14"/>
        <color rgb="FFFF0000"/>
        <rFont val="Meiryo UI"/>
        <family val="3"/>
        <charset val="128"/>
      </rPr>
      <t>←材料は品名などを入力</t>
    </r>
    <rPh sb="25" eb="27">
      <t>ニュウリョク</t>
    </rPh>
    <phoneticPr fontId="1"/>
  </si>
  <si>
    <t>↑材料を搬入した日付</t>
    <rPh sb="1" eb="3">
      <t>ザイリョウ</t>
    </rPh>
    <rPh sb="4" eb="6">
      <t>ハンニュウ</t>
    </rPh>
    <phoneticPr fontId="1"/>
  </si>
  <si>
    <r>
      <t>別紙内訳明細添付　</t>
    </r>
    <r>
      <rPr>
        <sz val="14"/>
        <color rgb="FFFF0000"/>
        <rFont val="Meiryo UI"/>
        <family val="3"/>
        <charset val="128"/>
      </rPr>
      <t>←貴社専用内訳明細を添付</t>
    </r>
    <rPh sb="0" eb="2">
      <t>ベッシ</t>
    </rPh>
    <rPh sb="2" eb="4">
      <t>ウチワケ</t>
    </rPh>
    <rPh sb="4" eb="6">
      <t>メイサイ</t>
    </rPh>
    <rPh sb="6" eb="8">
      <t>テンプ</t>
    </rPh>
    <rPh sb="10" eb="12">
      <t>キシャ</t>
    </rPh>
    <rPh sb="12" eb="14">
      <t>センヨウ</t>
    </rPh>
    <rPh sb="14" eb="16">
      <t>ウチワケ</t>
    </rPh>
    <rPh sb="16" eb="18">
      <t>メイサイ</t>
    </rPh>
    <rPh sb="19" eb="21">
      <t>テンプ</t>
    </rPh>
    <phoneticPr fontId="1"/>
  </si>
  <si>
    <t>20日</t>
    <rPh sb="2" eb="3">
      <t>ニチ</t>
    </rPh>
    <phoneticPr fontId="1"/>
  </si>
  <si>
    <r>
      <t>T〇-〇〇〇〇…　</t>
    </r>
    <r>
      <rPr>
        <b/>
        <sz val="16"/>
        <color rgb="FFFF0000"/>
        <rFont val="ＭＳ 明朝"/>
        <family val="1"/>
        <charset val="128"/>
      </rPr>
      <t>←インボイス登録番号</t>
    </r>
    <phoneticPr fontId="1"/>
  </si>
  <si>
    <r>
      <t xml:space="preserve">T〇-〇〇〇〇… </t>
    </r>
    <r>
      <rPr>
        <b/>
        <sz val="16"/>
        <color rgb="FFFF0000"/>
        <rFont val="ＭＳ 明朝"/>
        <family val="1"/>
        <charset val="128"/>
      </rPr>
      <t>←インボイス登録番号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</si>
</sst>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176" formatCode="&quot;¥&quot;#,##0_);[Red]\(&quot;¥&quot;#,##0\)"/>
    <numFmt numFmtId="177" formatCode="#,##0\-;&quot;¥&quot;\-#,##0&quot;ー&quot;"/>
    <numFmt numFmtId="178" formatCode="#,##0.00_);[Red]\(#,##0.00\)"/>
  </numFmts>
  <fonts count="3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1"/>
      <color theme="1"/>
      <name val="游ゴシック"/>
      <family val="1"/>
      <charset val="128"/>
      <scheme val="minor"/>
    </font>
    <font>
      <b/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6"/>
      <color theme="1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28"/>
      <color theme="1"/>
      <name val="Meiryo UI"/>
      <family val="3"/>
      <charset val="128"/>
    </font>
    <font>
      <b/>
      <sz val="20"/>
      <color theme="1"/>
      <name val="游ゴシック"/>
      <family val="2"/>
      <charset val="128"/>
      <scheme val="minor"/>
    </font>
    <font>
      <b/>
      <sz val="3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2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0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sz val="12"/>
      <color theme="1"/>
      <name val="ＭＳ 明朝"/>
      <family val="1"/>
      <charset val="128"/>
    </font>
    <font>
      <sz val="17"/>
      <color theme="1"/>
      <name val="Meiryo UI"/>
      <family val="3"/>
      <charset val="128"/>
    </font>
    <font>
      <b/>
      <sz val="16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  <font>
      <b/>
      <sz val="14"/>
      <color rgb="FFFF0000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游ゴシック"/>
      <family val="3"/>
      <charset val="128"/>
      <scheme val="minor"/>
    </font>
    <font>
      <sz val="17"/>
      <color rgb="FFFF0000"/>
      <name val="Meiryo UI"/>
      <family val="3"/>
      <charset val="128"/>
    </font>
    <font>
      <b/>
      <sz val="14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6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</cellStyleXfs>
  <cellXfs count="282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177" fontId="12" fillId="0" borderId="0" xfId="0" applyNumberFormat="1" applyFont="1">
      <alignment vertical="center"/>
    </xf>
    <xf numFmtId="0" fontId="15" fillId="0" borderId="0" xfId="0" applyFont="1" applyAlignment="1" applyProtection="1">
      <alignment horizontal="right" vertical="top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right" vertical="center"/>
      <protection locked="0"/>
    </xf>
    <xf numFmtId="0" fontId="28" fillId="0" borderId="0" xfId="0" applyFo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shrinkToFit="1"/>
      <protection locked="0"/>
    </xf>
    <xf numFmtId="0" fontId="27" fillId="0" borderId="0" xfId="0" applyFont="1">
      <alignment vertical="center"/>
    </xf>
    <xf numFmtId="40" fontId="11" fillId="0" borderId="22" xfId="1" applyNumberFormat="1" applyFont="1" applyBorder="1" applyAlignment="1" applyProtection="1">
      <alignment vertical="center" shrinkToFit="1"/>
      <protection locked="0"/>
    </xf>
    <xf numFmtId="3" fontId="11" fillId="0" borderId="19" xfId="0" applyNumberFormat="1" applyFont="1" applyBorder="1" applyAlignment="1" applyProtection="1">
      <alignment horizontal="center" vertical="center" shrinkToFit="1"/>
      <protection locked="0"/>
    </xf>
    <xf numFmtId="40" fontId="11" fillId="0" borderId="19" xfId="2" applyNumberFormat="1" applyFont="1" applyBorder="1" applyAlignment="1" applyProtection="1">
      <alignment vertical="center"/>
    </xf>
    <xf numFmtId="40" fontId="11" fillId="0" borderId="21" xfId="2" applyNumberFormat="1" applyFont="1" applyBorder="1" applyAlignment="1" applyProtection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>
      <alignment vertical="center" shrinkToFit="1"/>
    </xf>
    <xf numFmtId="0" fontId="3" fillId="0" borderId="0" xfId="0" applyFont="1" applyAlignment="1" applyProtection="1">
      <alignment vertical="center" shrinkToFit="1"/>
      <protection locked="0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0" fontId="11" fillId="2" borderId="19" xfId="2" applyNumberFormat="1" applyFont="1" applyFill="1" applyBorder="1" applyAlignment="1" applyProtection="1">
      <alignment vertical="center"/>
    </xf>
    <xf numFmtId="40" fontId="11" fillId="2" borderId="21" xfId="2" applyNumberFormat="1" applyFont="1" applyFill="1" applyBorder="1" applyAlignment="1" applyProtection="1">
      <alignment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19" xfId="0" applyFont="1" applyBorder="1" applyAlignment="1">
      <alignment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1" fillId="0" borderId="21" xfId="0" applyFont="1" applyBorder="1" applyAlignment="1">
      <alignment vertical="center" shrinkToFit="1"/>
    </xf>
    <xf numFmtId="0" fontId="2" fillId="0" borderId="0" xfId="0" applyFont="1" applyAlignment="1">
      <alignment horizontal="right" vertical="center" textRotation="255"/>
    </xf>
    <xf numFmtId="0" fontId="15" fillId="0" borderId="0" xfId="0" applyFont="1" applyAlignment="1">
      <alignment vertical="center" textRotation="255"/>
    </xf>
    <xf numFmtId="0" fontId="0" fillId="0" borderId="19" xfId="0" applyBorder="1">
      <alignment vertical="center"/>
    </xf>
    <xf numFmtId="40" fontId="11" fillId="2" borderId="22" xfId="1" applyNumberFormat="1" applyFont="1" applyFill="1" applyBorder="1" applyAlignment="1" applyProtection="1">
      <alignment vertical="center" shrinkToFit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1" fillId="0" borderId="0" xfId="0" applyFont="1">
      <alignment vertical="center"/>
    </xf>
    <xf numFmtId="0" fontId="7" fillId="2" borderId="0" xfId="0" applyFont="1" applyFill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8" fillId="0" borderId="0" xfId="0" applyFont="1">
      <alignment vertical="center"/>
    </xf>
    <xf numFmtId="0" fontId="25" fillId="0" borderId="0" xfId="0" applyFont="1" applyAlignment="1">
      <alignment vertical="center" wrapText="1"/>
    </xf>
    <xf numFmtId="0" fontId="3" fillId="2" borderId="0" xfId="0" applyFont="1" applyFill="1" applyAlignment="1">
      <alignment vertical="center" shrinkToFit="1"/>
    </xf>
    <xf numFmtId="0" fontId="31" fillId="2" borderId="0" xfId="0" applyFont="1" applyFill="1">
      <alignment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0" xfId="0" applyFont="1">
      <alignment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3" fontId="11" fillId="2" borderId="19" xfId="0" applyNumberFormat="1" applyFont="1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1" fillId="2" borderId="19" xfId="0" applyFont="1" applyFill="1" applyBorder="1" applyAlignment="1">
      <alignment vertical="center" shrinkToFit="1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11" fillId="2" borderId="21" xfId="0" applyFont="1" applyFill="1" applyBorder="1" applyAlignment="1">
      <alignment vertical="center" shrinkToFit="1"/>
    </xf>
    <xf numFmtId="3" fontId="11" fillId="2" borderId="19" xfId="0" applyNumberFormat="1" applyFont="1" applyFill="1" applyBorder="1" applyAlignment="1">
      <alignment horizontal="center" vertical="center"/>
    </xf>
    <xf numFmtId="0" fontId="19" fillId="2" borderId="19" xfId="0" applyFont="1" applyFill="1" applyBorder="1">
      <alignment vertical="center"/>
    </xf>
    <xf numFmtId="0" fontId="7" fillId="0" borderId="0" xfId="0" applyFont="1" applyAlignment="1">
      <alignment horizontal="right" vertical="top"/>
    </xf>
    <xf numFmtId="0" fontId="4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shrinkToFi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0" fontId="11" fillId="0" borderId="22" xfId="0" applyNumberFormat="1" applyFont="1" applyBorder="1" applyAlignment="1">
      <alignment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178" fontId="11" fillId="0" borderId="19" xfId="0" applyNumberFormat="1" applyFont="1" applyBorder="1" applyAlignment="1">
      <alignment vertical="center" shrinkToFit="1"/>
    </xf>
    <xf numFmtId="178" fontId="11" fillId="0" borderId="21" xfId="0" applyNumberFormat="1" applyFont="1" applyBorder="1" applyAlignment="1">
      <alignment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7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49" fontId="7" fillId="0" borderId="0" xfId="0" applyNumberFormat="1" applyFont="1" applyAlignment="1" applyProtection="1">
      <alignment horizontal="left" vertical="center" shrinkToFit="1"/>
      <protection locked="0"/>
    </xf>
    <xf numFmtId="0" fontId="12" fillId="0" borderId="43" xfId="0" applyFont="1" applyBorder="1" applyAlignment="1">
      <alignment vertical="center" wrapText="1"/>
    </xf>
    <xf numFmtId="0" fontId="12" fillId="0" borderId="41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49" fontId="7" fillId="0" borderId="0" xfId="1" applyNumberFormat="1" applyFont="1" applyAlignment="1" applyProtection="1">
      <alignment horizontal="left" vertical="center" shrinkToFit="1"/>
      <protection locked="0"/>
    </xf>
    <xf numFmtId="0" fontId="7" fillId="0" borderId="0" xfId="1" applyNumberFormat="1" applyFont="1" applyAlignment="1" applyProtection="1">
      <alignment horizontal="left" vertical="center" shrinkToFit="1"/>
      <protection locked="0"/>
    </xf>
    <xf numFmtId="0" fontId="7" fillId="0" borderId="3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177" fontId="12" fillId="0" borderId="36" xfId="0" applyNumberFormat="1" applyFont="1" applyBorder="1" applyAlignment="1">
      <alignment horizontal="center" vertical="center"/>
    </xf>
    <xf numFmtId="177" fontId="12" fillId="0" borderId="28" xfId="0" applyNumberFormat="1" applyFont="1" applyBorder="1" applyAlignment="1">
      <alignment horizontal="center" vertical="center"/>
    </xf>
    <xf numFmtId="177" fontId="12" fillId="0" borderId="9" xfId="0" applyNumberFormat="1" applyFont="1" applyBorder="1" applyAlignment="1">
      <alignment horizontal="center" vertical="center"/>
    </xf>
    <xf numFmtId="177" fontId="12" fillId="0" borderId="30" xfId="0" applyNumberFormat="1" applyFont="1" applyBorder="1" applyAlignment="1">
      <alignment horizontal="center" vertical="center"/>
    </xf>
    <xf numFmtId="3" fontId="21" fillId="0" borderId="41" xfId="0" applyNumberFormat="1" applyFont="1" applyBorder="1" applyAlignment="1" applyProtection="1">
      <alignment horizontal="left" vertical="center" shrinkToFit="1"/>
      <protection locked="0"/>
    </xf>
    <xf numFmtId="3" fontId="21" fillId="0" borderId="0" xfId="0" applyNumberFormat="1" applyFont="1" applyAlignment="1" applyProtection="1">
      <alignment horizontal="left" vertical="center" shrinkToFit="1"/>
      <protection locked="0"/>
    </xf>
    <xf numFmtId="3" fontId="21" fillId="0" borderId="29" xfId="0" applyNumberFormat="1" applyFont="1" applyBorder="1" applyAlignment="1" applyProtection="1">
      <alignment horizontal="left" vertical="center" shrinkToFit="1"/>
      <protection locked="0"/>
    </xf>
    <xf numFmtId="57" fontId="20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center" shrinkToFit="1"/>
      <protection locked="0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15" fillId="0" borderId="5" xfId="0" applyNumberFormat="1" applyFont="1" applyBorder="1" applyAlignment="1" applyProtection="1">
      <alignment horizontal="left" shrinkToFit="1"/>
      <protection locked="0"/>
    </xf>
    <xf numFmtId="3" fontId="21" fillId="0" borderId="36" xfId="0" applyNumberFormat="1" applyFont="1" applyBorder="1" applyAlignment="1" applyProtection="1">
      <alignment horizontal="left" vertical="center" shrinkToFit="1"/>
      <protection locked="0"/>
    </xf>
    <xf numFmtId="3" fontId="21" fillId="0" borderId="27" xfId="0" applyNumberFormat="1" applyFont="1" applyBorder="1" applyAlignment="1" applyProtection="1">
      <alignment horizontal="left" vertical="center" shrinkToFit="1"/>
      <protection locked="0"/>
    </xf>
    <xf numFmtId="3" fontId="21" fillId="0" borderId="28" xfId="0" applyNumberFormat="1" applyFont="1" applyBorder="1" applyAlignment="1" applyProtection="1">
      <alignment horizontal="left" vertical="center" shrinkToFit="1"/>
      <protection locked="0"/>
    </xf>
    <xf numFmtId="0" fontId="5" fillId="0" borderId="40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4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5" fillId="0" borderId="42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76" fontId="11" fillId="0" borderId="22" xfId="0" applyNumberFormat="1" applyFont="1" applyBorder="1" applyAlignment="1">
      <alignment horizontal="right" vertical="center" shrinkToFit="1"/>
    </xf>
    <xf numFmtId="176" fontId="11" fillId="0" borderId="23" xfId="0" applyNumberFormat="1" applyFont="1" applyBorder="1" applyAlignment="1">
      <alignment horizontal="right" vertical="center" shrinkToFit="1"/>
    </xf>
    <xf numFmtId="3" fontId="11" fillId="0" borderId="22" xfId="0" applyNumberFormat="1" applyFont="1" applyBorder="1" applyAlignment="1">
      <alignment horizontal="right" vertical="center" shrinkToFit="1"/>
    </xf>
    <xf numFmtId="3" fontId="11" fillId="0" borderId="25" xfId="0" applyNumberFormat="1" applyFont="1" applyBorder="1" applyAlignment="1">
      <alignment horizontal="right" vertical="center" shrinkToFit="1"/>
    </xf>
    <xf numFmtId="5" fontId="10" fillId="0" borderId="0" xfId="0" applyNumberFormat="1" applyFont="1" applyAlignment="1" applyProtection="1">
      <alignment horizontal="right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right" vertical="center" shrinkToFit="1"/>
    </xf>
    <xf numFmtId="176" fontId="11" fillId="0" borderId="24" xfId="0" applyNumberFormat="1" applyFont="1" applyBorder="1" applyAlignment="1">
      <alignment horizontal="right" vertical="center" shrinkToFit="1"/>
    </xf>
    <xf numFmtId="3" fontId="11" fillId="0" borderId="10" xfId="0" applyNumberFormat="1" applyFont="1" applyBorder="1" applyAlignment="1">
      <alignment horizontal="right" vertical="center" shrinkToFit="1"/>
    </xf>
    <xf numFmtId="3" fontId="11" fillId="0" borderId="26" xfId="0" applyNumberFormat="1" applyFont="1" applyBorder="1" applyAlignment="1">
      <alignment horizontal="right" vertical="center" shrinkToFit="1"/>
    </xf>
    <xf numFmtId="3" fontId="21" fillId="0" borderId="9" xfId="0" applyNumberFormat="1" applyFont="1" applyBorder="1" applyAlignment="1" applyProtection="1">
      <alignment horizontal="left" vertical="center" shrinkToFit="1"/>
      <protection locked="0"/>
    </xf>
    <xf numFmtId="3" fontId="21" fillId="0" borderId="5" xfId="0" applyNumberFormat="1" applyFont="1" applyBorder="1" applyAlignment="1" applyProtection="1">
      <alignment horizontal="left" vertical="center" shrinkToFit="1"/>
      <protection locked="0"/>
    </xf>
    <xf numFmtId="3" fontId="21" fillId="0" borderId="30" xfId="0" applyNumberFormat="1" applyFont="1" applyBorder="1" applyAlignment="1" applyProtection="1">
      <alignment horizontal="left" vertical="center" shrinkToFit="1"/>
      <protection locked="0"/>
    </xf>
    <xf numFmtId="0" fontId="10" fillId="0" borderId="22" xfId="0" applyFont="1" applyBorder="1" applyAlignment="1" applyProtection="1">
      <alignment vertical="center" wrapText="1"/>
      <protection locked="0"/>
    </xf>
    <xf numFmtId="0" fontId="10" fillId="0" borderId="25" xfId="0" applyFont="1" applyBorder="1" applyAlignment="1" applyProtection="1">
      <alignment vertical="center" wrapText="1"/>
      <protection locked="0"/>
    </xf>
    <xf numFmtId="0" fontId="10" fillId="0" borderId="23" xfId="0" applyFont="1" applyBorder="1" applyAlignment="1" applyProtection="1">
      <alignment vertical="center" wrapText="1"/>
      <protection locked="0"/>
    </xf>
    <xf numFmtId="3" fontId="11" fillId="0" borderId="25" xfId="0" applyNumberFormat="1" applyFont="1" applyBorder="1" applyAlignment="1" applyProtection="1">
      <alignment horizontal="right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177" fontId="12" fillId="0" borderId="6" xfId="0" applyNumberFormat="1" applyFont="1" applyBorder="1" applyAlignment="1">
      <alignment horizontal="left" vertical="center" shrinkToFit="1"/>
    </xf>
    <xf numFmtId="177" fontId="12" fillId="0" borderId="13" xfId="0" applyNumberFormat="1" applyFont="1" applyBorder="1" applyAlignment="1">
      <alignment horizontal="left" vertical="center" shrinkToFit="1"/>
    </xf>
    <xf numFmtId="177" fontId="12" fillId="0" borderId="0" xfId="0" applyNumberFormat="1" applyFont="1" applyAlignment="1">
      <alignment horizontal="left" vertical="center" shrinkToFit="1"/>
    </xf>
    <xf numFmtId="177" fontId="12" fillId="0" borderId="37" xfId="0" applyNumberFormat="1" applyFont="1" applyBorder="1" applyAlignment="1">
      <alignment horizontal="left" vertical="center" shrinkToFit="1"/>
    </xf>
    <xf numFmtId="177" fontId="12" fillId="0" borderId="5" xfId="0" applyNumberFormat="1" applyFont="1" applyBorder="1" applyAlignment="1">
      <alignment horizontal="left" vertical="center" shrinkToFit="1"/>
    </xf>
    <xf numFmtId="177" fontId="12" fillId="0" borderId="14" xfId="0" applyNumberFormat="1" applyFont="1" applyBorder="1" applyAlignment="1">
      <alignment horizontal="left" vertical="center" shrinkToFit="1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3" fontId="21" fillId="0" borderId="41" xfId="0" applyNumberFormat="1" applyFont="1" applyBorder="1" applyAlignment="1">
      <alignment horizontal="left" vertical="center" shrinkToFit="1"/>
    </xf>
    <xf numFmtId="3" fontId="21" fillId="0" borderId="0" xfId="0" applyNumberFormat="1" applyFont="1" applyAlignment="1">
      <alignment horizontal="left" vertical="center" shrinkToFit="1"/>
    </xf>
    <xf numFmtId="3" fontId="21" fillId="0" borderId="29" xfId="0" applyNumberFormat="1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7" fillId="0" borderId="0" xfId="1" applyNumberFormat="1" applyFont="1" applyAlignment="1" applyProtection="1">
      <alignment horizontal="left" vertical="center" shrinkToFit="1"/>
    </xf>
    <xf numFmtId="49" fontId="7" fillId="0" borderId="0" xfId="1" applyNumberFormat="1" applyFont="1" applyAlignment="1" applyProtection="1">
      <alignment horizontal="left" vertical="center" shrinkToFit="1"/>
    </xf>
    <xf numFmtId="49" fontId="7" fillId="0" borderId="0" xfId="0" applyNumberFormat="1" applyFont="1" applyAlignment="1">
      <alignment horizontal="left" vertical="center" shrinkToFit="1"/>
    </xf>
    <xf numFmtId="49" fontId="7" fillId="0" borderId="5" xfId="0" applyNumberFormat="1" applyFont="1" applyBorder="1" applyAlignment="1">
      <alignment horizontal="left" shrinkToFit="1"/>
    </xf>
    <xf numFmtId="3" fontId="21" fillId="0" borderId="36" xfId="0" applyNumberFormat="1" applyFont="1" applyBorder="1" applyAlignment="1">
      <alignment horizontal="left" vertical="center" shrinkToFit="1"/>
    </xf>
    <xf numFmtId="3" fontId="21" fillId="0" borderId="27" xfId="0" applyNumberFormat="1" applyFont="1" applyBorder="1" applyAlignment="1">
      <alignment horizontal="left" vertical="center" shrinkToFit="1"/>
    </xf>
    <xf numFmtId="3" fontId="21" fillId="0" borderId="28" xfId="0" applyNumberFormat="1" applyFont="1" applyBorder="1" applyAlignment="1">
      <alignment horizontal="left" vertical="center" shrinkToFit="1"/>
    </xf>
    <xf numFmtId="0" fontId="7" fillId="0" borderId="33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3" fontId="11" fillId="0" borderId="23" xfId="0" applyNumberFormat="1" applyFont="1" applyBorder="1" applyAlignment="1">
      <alignment horizontal="right" vertical="center" shrinkToFit="1"/>
    </xf>
    <xf numFmtId="0" fontId="10" fillId="0" borderId="22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3" fontId="11" fillId="0" borderId="24" xfId="0" applyNumberFormat="1" applyFont="1" applyBorder="1" applyAlignment="1">
      <alignment horizontal="right" vertical="center" shrinkToFit="1"/>
    </xf>
    <xf numFmtId="5" fontId="10" fillId="0" borderId="3" xfId="0" applyNumberFormat="1" applyFont="1" applyBorder="1" applyAlignment="1">
      <alignment horizontal="right" vertical="center"/>
    </xf>
    <xf numFmtId="3" fontId="21" fillId="0" borderId="9" xfId="0" applyNumberFormat="1" applyFont="1" applyBorder="1" applyAlignment="1">
      <alignment horizontal="left" vertical="center" shrinkToFit="1"/>
    </xf>
    <xf numFmtId="3" fontId="21" fillId="0" borderId="5" xfId="0" applyNumberFormat="1" applyFont="1" applyBorder="1" applyAlignment="1">
      <alignment horizontal="left" vertical="center" shrinkToFit="1"/>
    </xf>
    <xf numFmtId="3" fontId="21" fillId="0" borderId="30" xfId="0" applyNumberFormat="1" applyFont="1" applyBorder="1" applyAlignment="1">
      <alignment horizontal="left" vertical="center" shrinkToFit="1"/>
    </xf>
    <xf numFmtId="0" fontId="5" fillId="0" borderId="4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177" fontId="12" fillId="0" borderId="6" xfId="0" applyNumberFormat="1" applyFont="1" applyBorder="1" applyAlignment="1">
      <alignment horizontal="left" vertical="center"/>
    </xf>
    <xf numFmtId="177" fontId="12" fillId="0" borderId="13" xfId="0" applyNumberFormat="1" applyFont="1" applyBorder="1" applyAlignment="1">
      <alignment horizontal="left" vertical="center"/>
    </xf>
    <xf numFmtId="177" fontId="12" fillId="0" borderId="0" xfId="0" applyNumberFormat="1" applyFont="1" applyAlignment="1">
      <alignment horizontal="left" vertical="center"/>
    </xf>
    <xf numFmtId="177" fontId="12" fillId="0" borderId="37" xfId="0" applyNumberFormat="1" applyFont="1" applyBorder="1" applyAlignment="1">
      <alignment horizontal="left" vertical="center"/>
    </xf>
    <xf numFmtId="177" fontId="12" fillId="0" borderId="5" xfId="0" applyNumberFormat="1" applyFont="1" applyBorder="1" applyAlignment="1">
      <alignment horizontal="left" vertical="center"/>
    </xf>
    <xf numFmtId="177" fontId="12" fillId="0" borderId="14" xfId="0" applyNumberFormat="1" applyFont="1" applyBorder="1" applyAlignment="1">
      <alignment horizontal="left" vertical="center"/>
    </xf>
    <xf numFmtId="0" fontId="27" fillId="0" borderId="45" xfId="0" applyFont="1" applyBorder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177" fontId="12" fillId="0" borderId="29" xfId="0" applyNumberFormat="1" applyFont="1" applyBorder="1" applyAlignment="1">
      <alignment horizontal="center" vertical="center"/>
    </xf>
    <xf numFmtId="177" fontId="12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32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176" fontId="11" fillId="2" borderId="22" xfId="0" applyNumberFormat="1" applyFont="1" applyFill="1" applyBorder="1" applyAlignment="1">
      <alignment horizontal="right" vertical="center" shrinkToFit="1"/>
    </xf>
    <xf numFmtId="176" fontId="11" fillId="2" borderId="23" xfId="0" applyNumberFormat="1" applyFont="1" applyFill="1" applyBorder="1" applyAlignment="1">
      <alignment horizontal="right" vertical="center" shrinkToFit="1"/>
    </xf>
    <xf numFmtId="3" fontId="11" fillId="2" borderId="22" xfId="0" applyNumberFormat="1" applyFont="1" applyFill="1" applyBorder="1" applyAlignment="1">
      <alignment horizontal="right" vertical="center" shrinkToFit="1"/>
    </xf>
    <xf numFmtId="3" fontId="11" fillId="2" borderId="25" xfId="0" applyNumberFormat="1" applyFont="1" applyFill="1" applyBorder="1" applyAlignment="1">
      <alignment horizontal="right" vertical="center" shrinkToFit="1"/>
    </xf>
    <xf numFmtId="3" fontId="21" fillId="2" borderId="41" xfId="0" applyNumberFormat="1" applyFont="1" applyFill="1" applyBorder="1" applyAlignment="1">
      <alignment horizontal="left" vertical="center" shrinkToFit="1"/>
    </xf>
    <xf numFmtId="3" fontId="21" fillId="2" borderId="0" xfId="0" applyNumberFormat="1" applyFont="1" applyFill="1" applyAlignment="1">
      <alignment horizontal="left" vertical="center" shrinkToFit="1"/>
    </xf>
    <xf numFmtId="3" fontId="21" fillId="2" borderId="29" xfId="0" applyNumberFormat="1" applyFont="1" applyFill="1" applyBorder="1" applyAlignment="1">
      <alignment horizontal="left" vertical="center" shrinkToFit="1"/>
    </xf>
    <xf numFmtId="3" fontId="30" fillId="2" borderId="41" xfId="0" applyNumberFormat="1" applyFont="1" applyFill="1" applyBorder="1" applyAlignment="1">
      <alignment horizontal="left" vertical="center" shrinkToFit="1"/>
    </xf>
    <xf numFmtId="3" fontId="30" fillId="2" borderId="0" xfId="0" applyNumberFormat="1" applyFont="1" applyFill="1" applyAlignment="1">
      <alignment horizontal="left" vertical="center" shrinkToFit="1"/>
    </xf>
    <xf numFmtId="3" fontId="30" fillId="2" borderId="29" xfId="0" applyNumberFormat="1" applyFont="1" applyFill="1" applyBorder="1" applyAlignment="1">
      <alignment horizontal="left" vertical="center" shrinkToFit="1"/>
    </xf>
    <xf numFmtId="0" fontId="7" fillId="2" borderId="1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76" fontId="11" fillId="2" borderId="10" xfId="0" applyNumberFormat="1" applyFont="1" applyFill="1" applyBorder="1" applyAlignment="1">
      <alignment horizontal="right" vertical="center" shrinkToFit="1"/>
    </xf>
    <xf numFmtId="176" fontId="11" fillId="2" borderId="24" xfId="0" applyNumberFormat="1" applyFont="1" applyFill="1" applyBorder="1" applyAlignment="1">
      <alignment horizontal="right" vertical="center" shrinkToFit="1"/>
    </xf>
    <xf numFmtId="3" fontId="11" fillId="2" borderId="10" xfId="0" applyNumberFormat="1" applyFont="1" applyFill="1" applyBorder="1" applyAlignment="1">
      <alignment horizontal="right" vertical="center" shrinkToFit="1"/>
    </xf>
    <xf numFmtId="3" fontId="11" fillId="2" borderId="26" xfId="0" applyNumberFormat="1" applyFont="1" applyFill="1" applyBorder="1" applyAlignment="1">
      <alignment horizontal="right" vertical="center" shrinkToFit="1"/>
    </xf>
    <xf numFmtId="3" fontId="21" fillId="2" borderId="9" xfId="0" applyNumberFormat="1" applyFont="1" applyFill="1" applyBorder="1" applyAlignment="1">
      <alignment horizontal="left" vertical="center" shrinkToFit="1"/>
    </xf>
    <xf numFmtId="3" fontId="21" fillId="2" borderId="5" xfId="0" applyNumberFormat="1" applyFont="1" applyFill="1" applyBorder="1" applyAlignment="1">
      <alignment horizontal="left" vertical="center" shrinkToFit="1"/>
    </xf>
    <xf numFmtId="3" fontId="21" fillId="2" borderId="30" xfId="0" applyNumberFormat="1" applyFont="1" applyFill="1" applyBorder="1" applyAlignment="1">
      <alignment horizontal="left" vertical="center" shrinkToFit="1"/>
    </xf>
    <xf numFmtId="5" fontId="10" fillId="0" borderId="0" xfId="0" applyNumberFormat="1" applyFont="1" applyAlignment="1">
      <alignment horizontal="right" vertical="center"/>
    </xf>
    <xf numFmtId="0" fontId="10" fillId="2" borderId="22" xfId="0" applyFont="1" applyFill="1" applyBorder="1" applyAlignment="1">
      <alignment vertical="center" wrapText="1"/>
    </xf>
    <xf numFmtId="0" fontId="10" fillId="2" borderId="25" xfId="0" applyFont="1" applyFill="1" applyBorder="1" applyAlignment="1">
      <alignment vertical="center" wrapText="1"/>
    </xf>
    <xf numFmtId="0" fontId="10" fillId="2" borderId="23" xfId="0" applyFont="1" applyFill="1" applyBorder="1" applyAlignment="1">
      <alignment vertical="center" wrapText="1"/>
    </xf>
    <xf numFmtId="0" fontId="19" fillId="2" borderId="44" xfId="0" applyFont="1" applyFill="1" applyBorder="1" applyAlignment="1">
      <alignment horizontal="left" vertical="center"/>
    </xf>
    <xf numFmtId="0" fontId="19" fillId="2" borderId="25" xfId="0" applyFont="1" applyFill="1" applyBorder="1" applyAlignment="1">
      <alignment horizontal="left" vertical="center"/>
    </xf>
    <xf numFmtId="0" fontId="19" fillId="2" borderId="23" xfId="0" applyFont="1" applyFill="1" applyBorder="1" applyAlignment="1">
      <alignment horizontal="left" vertical="center"/>
    </xf>
    <xf numFmtId="3" fontId="30" fillId="2" borderId="36" xfId="0" applyNumberFormat="1" applyFont="1" applyFill="1" applyBorder="1" applyAlignment="1">
      <alignment horizontal="left" vertical="center" wrapText="1" shrinkToFit="1"/>
    </xf>
    <xf numFmtId="3" fontId="21" fillId="2" borderId="27" xfId="0" applyNumberFormat="1" applyFont="1" applyFill="1" applyBorder="1" applyAlignment="1">
      <alignment horizontal="left" vertical="center" wrapText="1" shrinkToFit="1"/>
    </xf>
    <xf numFmtId="3" fontId="21" fillId="2" borderId="28" xfId="0" applyNumberFormat="1" applyFont="1" applyFill="1" applyBorder="1" applyAlignment="1">
      <alignment horizontal="left" vertical="center" wrapText="1" shrinkToFit="1"/>
    </xf>
    <xf numFmtId="3" fontId="21" fillId="2" borderId="41" xfId="0" applyNumberFormat="1" applyFont="1" applyFill="1" applyBorder="1" applyAlignment="1">
      <alignment horizontal="left" vertical="center" wrapText="1" shrinkToFit="1"/>
    </xf>
    <xf numFmtId="3" fontId="21" fillId="2" borderId="0" xfId="0" applyNumberFormat="1" applyFont="1" applyFill="1" applyAlignment="1">
      <alignment horizontal="left" vertical="center" wrapText="1" shrinkToFit="1"/>
    </xf>
    <xf numFmtId="3" fontId="21" fillId="2" borderId="29" xfId="0" applyNumberFormat="1" applyFont="1" applyFill="1" applyBorder="1" applyAlignment="1">
      <alignment horizontal="left" vertical="center" wrapText="1" shrinkToFit="1"/>
    </xf>
    <xf numFmtId="49" fontId="15" fillId="0" borderId="5" xfId="0" applyNumberFormat="1" applyFont="1" applyBorder="1" applyAlignment="1">
      <alignment horizontal="left" shrinkToFit="1"/>
    </xf>
    <xf numFmtId="177" fontId="12" fillId="2" borderId="6" xfId="0" applyNumberFormat="1" applyFont="1" applyFill="1" applyBorder="1" applyAlignment="1">
      <alignment horizontal="left" vertical="center" shrinkToFit="1"/>
    </xf>
    <xf numFmtId="177" fontId="12" fillId="2" borderId="13" xfId="0" applyNumberFormat="1" applyFont="1" applyFill="1" applyBorder="1" applyAlignment="1">
      <alignment horizontal="left" vertical="center" shrinkToFit="1"/>
    </xf>
    <xf numFmtId="177" fontId="12" fillId="2" borderId="0" xfId="0" applyNumberFormat="1" applyFont="1" applyFill="1" applyAlignment="1">
      <alignment horizontal="left" vertical="center" shrinkToFit="1"/>
    </xf>
    <xf numFmtId="177" fontId="12" fillId="2" borderId="37" xfId="0" applyNumberFormat="1" applyFont="1" applyFill="1" applyBorder="1" applyAlignment="1">
      <alignment horizontal="left" vertical="center" shrinkToFit="1"/>
    </xf>
    <xf numFmtId="177" fontId="12" fillId="2" borderId="5" xfId="0" applyNumberFormat="1" applyFont="1" applyFill="1" applyBorder="1" applyAlignment="1">
      <alignment horizontal="left" vertical="center" shrinkToFit="1"/>
    </xf>
    <xf numFmtId="177" fontId="12" fillId="2" borderId="14" xfId="0" applyNumberFormat="1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7" fillId="2" borderId="0" xfId="1" applyNumberFormat="1" applyFont="1" applyFill="1" applyAlignment="1" applyProtection="1">
      <alignment horizontal="left" vertical="center" shrinkToFit="1"/>
    </xf>
    <xf numFmtId="49" fontId="7" fillId="2" borderId="0" xfId="1" applyNumberFormat="1" applyFont="1" applyFill="1" applyAlignment="1" applyProtection="1">
      <alignment horizontal="left" vertical="center" shrinkToFit="1"/>
    </xf>
    <xf numFmtId="0" fontId="5" fillId="2" borderId="4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shrinkToFit="1"/>
    </xf>
    <xf numFmtId="0" fontId="26" fillId="2" borderId="0" xfId="0" applyFont="1" applyFill="1" applyAlignment="1">
      <alignment horizontal="left" vertical="center" shrinkToFit="1"/>
    </xf>
    <xf numFmtId="0" fontId="29" fillId="2" borderId="0" xfId="0" applyFont="1" applyFill="1" applyAlignment="1">
      <alignment horizontal="left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19" fillId="2" borderId="19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vertical="center" shrinkToFit="1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-1</xdr:colOff>
      <xdr:row>0</xdr:row>
      <xdr:rowOff>190500</xdr:rowOff>
    </xdr:from>
    <xdr:to>
      <xdr:col>10</xdr:col>
      <xdr:colOff>319769</xdr:colOff>
      <xdr:row>1</xdr:row>
      <xdr:rowOff>321469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11911D3-08E8-44A3-B290-78FB53D8357E}"/>
            </a:ext>
          </a:extLst>
        </xdr:cNvPr>
        <xdr:cNvSpPr txBox="1"/>
      </xdr:nvSpPr>
      <xdr:spPr>
        <a:xfrm>
          <a:off x="6068785" y="190500"/>
          <a:ext cx="2837091" cy="3758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>
              <a:solidFill>
                <a:srgbClr val="FF0000"/>
              </a:solidFill>
            </a:rPr>
            <a:t>　</a:t>
          </a:r>
          <a:r>
            <a:rPr kumimoji="1" lang="en-US" altLang="ja-JP" sz="2000" b="1">
              <a:solidFill>
                <a:srgbClr val="FF0000"/>
              </a:solidFill>
            </a:rPr>
            <a:t>【</a:t>
          </a:r>
          <a:r>
            <a:rPr kumimoji="1" lang="ja-JP" altLang="en-US" sz="2000" b="1">
              <a:solidFill>
                <a:srgbClr val="FF0000"/>
              </a:solidFill>
            </a:rPr>
            <a:t>記　入　例</a:t>
          </a:r>
          <a:r>
            <a:rPr kumimoji="1" lang="en-US" altLang="ja-JP" sz="2000" b="1">
              <a:solidFill>
                <a:srgbClr val="FF0000"/>
              </a:solidFill>
            </a:rPr>
            <a:t>】</a:t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476250</xdr:colOff>
      <xdr:row>23</xdr:row>
      <xdr:rowOff>476250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30F2EFB2-58E0-418A-B829-64FA38745D47}"/>
            </a:ext>
          </a:extLst>
        </xdr:cNvPr>
        <xdr:cNvSpPr/>
      </xdr:nvSpPr>
      <xdr:spPr>
        <a:xfrm>
          <a:off x="10899321" y="7987393"/>
          <a:ext cx="476250" cy="1483178"/>
        </a:xfrm>
        <a:prstGeom prst="rightBrace">
          <a:avLst/>
        </a:prstGeom>
        <a:noFill/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217714</xdr:colOff>
      <xdr:row>15</xdr:row>
      <xdr:rowOff>231322</xdr:rowOff>
    </xdr:from>
    <xdr:to>
      <xdr:col>9</xdr:col>
      <xdr:colOff>353786</xdr:colOff>
      <xdr:row>18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A339F054-B512-403D-AE4F-B68AD04FC20F}"/>
            </a:ext>
          </a:extLst>
        </xdr:cNvPr>
        <xdr:cNvSpPr/>
      </xdr:nvSpPr>
      <xdr:spPr>
        <a:xfrm>
          <a:off x="571500" y="5197929"/>
          <a:ext cx="7415893" cy="1279071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tx1"/>
              </a:solidFill>
            </a:rPr>
            <a:t>請求書（控）のみ、入力可能です。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請求書（控）に入力すると、請求書（提出用）に自動で反映されます。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 b="1" u="none">
              <a:solidFill>
                <a:srgbClr val="FF0000"/>
              </a:solidFill>
            </a:rPr>
            <a:t>請求書（提出用）</a:t>
          </a:r>
          <a:r>
            <a:rPr kumimoji="1" lang="ja-JP" altLang="en-US" sz="1800">
              <a:solidFill>
                <a:schemeClr val="tx1"/>
              </a:solidFill>
            </a:rPr>
            <a:t>に捺印の上、弊社までご郵送下さい。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190499</xdr:colOff>
      <xdr:row>18</xdr:row>
      <xdr:rowOff>353786</xdr:rowOff>
    </xdr:from>
    <xdr:to>
      <xdr:col>9</xdr:col>
      <xdr:colOff>381000</xdr:colOff>
      <xdr:row>20</xdr:row>
      <xdr:rowOff>326572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1079D78F-7B18-4BE2-84EA-6FDB340C9A09}"/>
            </a:ext>
          </a:extLst>
        </xdr:cNvPr>
        <xdr:cNvSpPr/>
      </xdr:nvSpPr>
      <xdr:spPr>
        <a:xfrm>
          <a:off x="544285" y="6830786"/>
          <a:ext cx="7470322" cy="979715"/>
        </a:xfrm>
        <a:prstGeom prst="rect">
          <a:avLst/>
        </a:prstGeom>
        <a:solidFill>
          <a:schemeClr val="bg1"/>
        </a:solidFill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tx1"/>
              </a:solidFill>
            </a:rPr>
            <a:t>軽減税率（</a:t>
          </a:r>
          <a:r>
            <a:rPr kumimoji="1" lang="en-US" altLang="ja-JP" sz="1800">
              <a:solidFill>
                <a:schemeClr val="tx1"/>
              </a:solidFill>
            </a:rPr>
            <a:t>8%</a:t>
          </a:r>
          <a:r>
            <a:rPr kumimoji="1" lang="ja-JP" altLang="en-US" sz="1800">
              <a:solidFill>
                <a:schemeClr val="tx1"/>
              </a:solidFill>
            </a:rPr>
            <a:t>）・不課税がある場合は、別途書式をお送りしますので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ご連絡下さい。</a:t>
          </a:r>
        </a:p>
      </xdr:txBody>
    </xdr:sp>
    <xdr:clientData/>
  </xdr:twoCellAnchor>
  <xdr:twoCellAnchor>
    <xdr:from>
      <xdr:col>4</xdr:col>
      <xdr:colOff>2136321</xdr:colOff>
      <xdr:row>9</xdr:row>
      <xdr:rowOff>13607</xdr:rowOff>
    </xdr:from>
    <xdr:to>
      <xdr:col>7</xdr:col>
      <xdr:colOff>523876</xdr:colOff>
      <xdr:row>10</xdr:row>
      <xdr:rowOff>117362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8F75981A-0C6E-45F8-9F49-ED36D5895871}"/>
            </a:ext>
          </a:extLst>
        </xdr:cNvPr>
        <xdr:cNvSpPr txBox="1"/>
      </xdr:nvSpPr>
      <xdr:spPr>
        <a:xfrm>
          <a:off x="3755571" y="2843893"/>
          <a:ext cx="2837091" cy="3758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←合計が自動で反映されます</a:t>
          </a:r>
          <a:endParaRPr kumimoji="1" lang="en-US" altLang="ja-JP" sz="16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-1</xdr:colOff>
      <xdr:row>0</xdr:row>
      <xdr:rowOff>190500</xdr:rowOff>
    </xdr:from>
    <xdr:to>
      <xdr:col>10</xdr:col>
      <xdr:colOff>319769</xdr:colOff>
      <xdr:row>1</xdr:row>
      <xdr:rowOff>321469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A368957-C725-4745-9AB7-62B0F4FB0994}"/>
            </a:ext>
          </a:extLst>
        </xdr:cNvPr>
        <xdr:cNvSpPr txBox="1"/>
      </xdr:nvSpPr>
      <xdr:spPr>
        <a:xfrm>
          <a:off x="6067424" y="190500"/>
          <a:ext cx="2834370" cy="3690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>
              <a:solidFill>
                <a:srgbClr val="FF0000"/>
              </a:solidFill>
            </a:rPr>
            <a:t>　</a:t>
          </a:r>
          <a:r>
            <a:rPr kumimoji="1" lang="en-US" altLang="ja-JP" sz="2000" b="1">
              <a:solidFill>
                <a:srgbClr val="FF0000"/>
              </a:solidFill>
            </a:rPr>
            <a:t>【</a:t>
          </a:r>
          <a:r>
            <a:rPr kumimoji="1" lang="ja-JP" altLang="en-US" sz="2000" b="1">
              <a:solidFill>
                <a:srgbClr val="FF0000"/>
              </a:solidFill>
            </a:rPr>
            <a:t>記　入　例</a:t>
          </a:r>
          <a:r>
            <a:rPr kumimoji="1" lang="en-US" altLang="ja-JP" sz="2000" b="1">
              <a:solidFill>
                <a:srgbClr val="FF0000"/>
              </a:solidFill>
            </a:rPr>
            <a:t>】</a:t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476250</xdr:colOff>
      <xdr:row>23</xdr:row>
      <xdr:rowOff>476250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F2F72C4A-51B8-4BA5-ABC4-D09350B196D5}"/>
            </a:ext>
          </a:extLst>
        </xdr:cNvPr>
        <xdr:cNvSpPr/>
      </xdr:nvSpPr>
      <xdr:spPr>
        <a:xfrm>
          <a:off x="10877550" y="7953375"/>
          <a:ext cx="476250" cy="1485900"/>
        </a:xfrm>
        <a:prstGeom prst="rightBrace">
          <a:avLst/>
        </a:prstGeom>
        <a:noFill/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217714</xdr:colOff>
      <xdr:row>15</xdr:row>
      <xdr:rowOff>231322</xdr:rowOff>
    </xdr:from>
    <xdr:to>
      <xdr:col>9</xdr:col>
      <xdr:colOff>353786</xdr:colOff>
      <xdr:row>18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3F6E045C-CAB9-4054-892A-4812CA6685AB}"/>
            </a:ext>
          </a:extLst>
        </xdr:cNvPr>
        <xdr:cNvSpPr/>
      </xdr:nvSpPr>
      <xdr:spPr>
        <a:xfrm>
          <a:off x="570139" y="5155747"/>
          <a:ext cx="7413172" cy="1283153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tx1"/>
              </a:solidFill>
            </a:rPr>
            <a:t>請求書（控）のみ、入力可能です。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請求書（控）に入力すると、請求書（提出用）に自動で反映されます。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請求書（提出用）</a:t>
          </a:r>
          <a:r>
            <a:rPr kumimoji="1" lang="ja-JP" altLang="en-US" sz="1800">
              <a:solidFill>
                <a:schemeClr val="tx1"/>
              </a:solidFill>
            </a:rPr>
            <a:t>に捺印の上、弊社までご郵送下さい。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190499</xdr:colOff>
      <xdr:row>18</xdr:row>
      <xdr:rowOff>353786</xdr:rowOff>
    </xdr:from>
    <xdr:to>
      <xdr:col>9</xdr:col>
      <xdr:colOff>381000</xdr:colOff>
      <xdr:row>20</xdr:row>
      <xdr:rowOff>326572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432BA260-DE54-449E-B711-674573B35550}"/>
            </a:ext>
          </a:extLst>
        </xdr:cNvPr>
        <xdr:cNvSpPr/>
      </xdr:nvSpPr>
      <xdr:spPr>
        <a:xfrm>
          <a:off x="542924" y="6792686"/>
          <a:ext cx="7467601" cy="982436"/>
        </a:xfrm>
        <a:prstGeom prst="rect">
          <a:avLst/>
        </a:prstGeom>
        <a:solidFill>
          <a:schemeClr val="bg1"/>
        </a:solidFill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tx1"/>
              </a:solidFill>
            </a:rPr>
            <a:t>軽減税率（</a:t>
          </a:r>
          <a:r>
            <a:rPr kumimoji="1" lang="en-US" altLang="ja-JP" sz="1800">
              <a:solidFill>
                <a:schemeClr val="tx1"/>
              </a:solidFill>
            </a:rPr>
            <a:t>8%</a:t>
          </a:r>
          <a:r>
            <a:rPr kumimoji="1" lang="ja-JP" altLang="en-US" sz="1800">
              <a:solidFill>
                <a:schemeClr val="tx1"/>
              </a:solidFill>
            </a:rPr>
            <a:t>）・不課税がある場合は、別途書式をお送りしますので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ご連絡下さい。</a:t>
          </a:r>
        </a:p>
      </xdr:txBody>
    </xdr:sp>
    <xdr:clientData/>
  </xdr:twoCellAnchor>
  <xdr:twoCellAnchor>
    <xdr:from>
      <xdr:col>4</xdr:col>
      <xdr:colOff>2136321</xdr:colOff>
      <xdr:row>9</xdr:row>
      <xdr:rowOff>13607</xdr:rowOff>
    </xdr:from>
    <xdr:to>
      <xdr:col>7</xdr:col>
      <xdr:colOff>523876</xdr:colOff>
      <xdr:row>10</xdr:row>
      <xdr:rowOff>117362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2553126-E433-4120-B212-07CE65857F28}"/>
            </a:ext>
          </a:extLst>
        </xdr:cNvPr>
        <xdr:cNvSpPr txBox="1"/>
      </xdr:nvSpPr>
      <xdr:spPr>
        <a:xfrm>
          <a:off x="3755571" y="2843893"/>
          <a:ext cx="2837091" cy="3758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←合計が自動で反映されます</a:t>
          </a:r>
          <a:endParaRPr kumimoji="1" lang="en-US" altLang="ja-JP" sz="16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-1</xdr:colOff>
      <xdr:row>0</xdr:row>
      <xdr:rowOff>190500</xdr:rowOff>
    </xdr:from>
    <xdr:to>
      <xdr:col>10</xdr:col>
      <xdr:colOff>319769</xdr:colOff>
      <xdr:row>1</xdr:row>
      <xdr:rowOff>321469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0FCAB85-17EA-46F8-83F7-53B9916B93EA}"/>
            </a:ext>
          </a:extLst>
        </xdr:cNvPr>
        <xdr:cNvSpPr txBox="1"/>
      </xdr:nvSpPr>
      <xdr:spPr>
        <a:xfrm>
          <a:off x="6067424" y="190500"/>
          <a:ext cx="2834370" cy="3690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>
              <a:solidFill>
                <a:srgbClr val="FF0000"/>
              </a:solidFill>
            </a:rPr>
            <a:t>　</a:t>
          </a:r>
          <a:r>
            <a:rPr kumimoji="1" lang="en-US" altLang="ja-JP" sz="2000" b="1">
              <a:solidFill>
                <a:srgbClr val="FF0000"/>
              </a:solidFill>
            </a:rPr>
            <a:t>【</a:t>
          </a:r>
          <a:r>
            <a:rPr kumimoji="1" lang="ja-JP" altLang="en-US" sz="2000" b="1">
              <a:solidFill>
                <a:srgbClr val="FF0000"/>
              </a:solidFill>
            </a:rPr>
            <a:t>記　入　例</a:t>
          </a:r>
          <a:r>
            <a:rPr kumimoji="1" lang="en-US" altLang="ja-JP" sz="2000" b="1">
              <a:solidFill>
                <a:srgbClr val="FF0000"/>
              </a:solidFill>
            </a:rPr>
            <a:t>】</a:t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14</xdr:col>
      <xdr:colOff>476250</xdr:colOff>
      <xdr:row>23</xdr:row>
      <xdr:rowOff>476250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9FC2C8F0-5AA7-49CA-8AB1-3347E9B0E779}"/>
            </a:ext>
          </a:extLst>
        </xdr:cNvPr>
        <xdr:cNvSpPr/>
      </xdr:nvSpPr>
      <xdr:spPr>
        <a:xfrm>
          <a:off x="10877550" y="7953375"/>
          <a:ext cx="476250" cy="1485900"/>
        </a:xfrm>
        <a:prstGeom prst="rightBrace">
          <a:avLst/>
        </a:prstGeom>
        <a:noFill/>
        <a:ln w="28575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217714</xdr:colOff>
      <xdr:row>15</xdr:row>
      <xdr:rowOff>231322</xdr:rowOff>
    </xdr:from>
    <xdr:to>
      <xdr:col>9</xdr:col>
      <xdr:colOff>353786</xdr:colOff>
      <xdr:row>18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458339C9-3586-43C8-B629-D3AFA1F1C2FA}"/>
            </a:ext>
          </a:extLst>
        </xdr:cNvPr>
        <xdr:cNvSpPr/>
      </xdr:nvSpPr>
      <xdr:spPr>
        <a:xfrm>
          <a:off x="570139" y="5155747"/>
          <a:ext cx="7413172" cy="1283153"/>
        </a:xfrm>
        <a:prstGeom prst="rect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tx1"/>
              </a:solidFill>
            </a:rPr>
            <a:t>請求書（控）のみ、入力可能です。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請求書（控）に入力すると、請求書（提出用）に自動で反映されます。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請求書（提出用）</a:t>
          </a:r>
          <a:r>
            <a:rPr kumimoji="1" lang="ja-JP" altLang="en-US" sz="1800">
              <a:solidFill>
                <a:schemeClr val="tx1"/>
              </a:solidFill>
            </a:rPr>
            <a:t>に捺印の上、弊社までご郵送下さい。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190499</xdr:colOff>
      <xdr:row>18</xdr:row>
      <xdr:rowOff>353786</xdr:rowOff>
    </xdr:from>
    <xdr:to>
      <xdr:col>9</xdr:col>
      <xdr:colOff>381000</xdr:colOff>
      <xdr:row>20</xdr:row>
      <xdr:rowOff>326572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62CBE98-8F32-4D5D-8A8F-954152549701}"/>
            </a:ext>
          </a:extLst>
        </xdr:cNvPr>
        <xdr:cNvSpPr/>
      </xdr:nvSpPr>
      <xdr:spPr>
        <a:xfrm>
          <a:off x="542924" y="6792686"/>
          <a:ext cx="7467601" cy="982436"/>
        </a:xfrm>
        <a:prstGeom prst="rect">
          <a:avLst/>
        </a:prstGeom>
        <a:solidFill>
          <a:schemeClr val="bg1"/>
        </a:solidFill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tx1"/>
              </a:solidFill>
            </a:rPr>
            <a:t>軽減税率（</a:t>
          </a:r>
          <a:r>
            <a:rPr kumimoji="1" lang="en-US" altLang="ja-JP" sz="1800">
              <a:solidFill>
                <a:schemeClr val="tx1"/>
              </a:solidFill>
            </a:rPr>
            <a:t>8%</a:t>
          </a:r>
          <a:r>
            <a:rPr kumimoji="1" lang="ja-JP" altLang="en-US" sz="1800">
              <a:solidFill>
                <a:schemeClr val="tx1"/>
              </a:solidFill>
            </a:rPr>
            <a:t>）・不課税がある場合は、別途書式をお送りしますので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ご連絡下さい。</a:t>
          </a:r>
        </a:p>
      </xdr:txBody>
    </xdr:sp>
    <xdr:clientData/>
  </xdr:twoCellAnchor>
  <xdr:twoCellAnchor>
    <xdr:from>
      <xdr:col>4</xdr:col>
      <xdr:colOff>2136321</xdr:colOff>
      <xdr:row>9</xdr:row>
      <xdr:rowOff>13606</xdr:rowOff>
    </xdr:from>
    <xdr:to>
      <xdr:col>7</xdr:col>
      <xdr:colOff>523876</xdr:colOff>
      <xdr:row>10</xdr:row>
      <xdr:rowOff>117361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A1343A1-1789-4CF1-8204-5851C746D426}"/>
            </a:ext>
          </a:extLst>
        </xdr:cNvPr>
        <xdr:cNvSpPr txBox="1"/>
      </xdr:nvSpPr>
      <xdr:spPr>
        <a:xfrm>
          <a:off x="3755571" y="2843892"/>
          <a:ext cx="2837091" cy="3758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←合計が自動で反映されます</a:t>
          </a:r>
          <a:endParaRPr kumimoji="1" lang="en-US" altLang="ja-JP" sz="16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8FF06-CC0E-4D16-831E-952B8D5B8517}">
  <sheetPr>
    <tabColor rgb="FFFFFF00"/>
  </sheetPr>
  <dimension ref="A1:U26"/>
  <sheetViews>
    <sheetView tabSelected="1" zoomScale="70" zoomScaleNormal="70" zoomScaleSheetLayoutView="70" workbookViewId="0">
      <selection activeCell="C15" sqref="C15:G15"/>
    </sheetView>
  </sheetViews>
  <sheetFormatPr defaultRowHeight="18.75"/>
  <cols>
    <col min="1" max="2" width="4.625" style="8" customWidth="1"/>
    <col min="3" max="3" width="5.625" style="8" customWidth="1"/>
    <col min="4" max="4" width="6.25" style="8" customWidth="1"/>
    <col min="5" max="5" width="39.125" style="8" customWidth="1"/>
    <col min="6" max="6" width="11.5" style="8" customWidth="1"/>
    <col min="7" max="7" width="7.875" style="8" customWidth="1"/>
    <col min="8" max="8" width="11.25" style="9" customWidth="1"/>
    <col min="9" max="9" width="9.25" style="8" customWidth="1"/>
    <col min="10" max="10" width="12.5" style="8" customWidth="1"/>
    <col min="11" max="11" width="6.875" style="8" customWidth="1"/>
    <col min="12" max="12" width="10.625" style="8" customWidth="1"/>
    <col min="13" max="13" width="3" style="8" customWidth="1"/>
    <col min="14" max="18" width="9.625" style="8" customWidth="1"/>
    <col min="19" max="19" width="4.875" style="8" customWidth="1"/>
    <col min="20" max="20" width="7.625" style="8" customWidth="1"/>
    <col min="21" max="21" width="4.75" style="8" customWidth="1"/>
    <col min="22" max="16384" width="9" style="8"/>
  </cols>
  <sheetData>
    <row r="1" spans="1:21">
      <c r="A1"/>
      <c r="B1"/>
      <c r="C1"/>
      <c r="D1"/>
      <c r="E1"/>
      <c r="F1"/>
      <c r="G1"/>
      <c r="H1" s="40"/>
      <c r="I1"/>
      <c r="J1"/>
      <c r="K1"/>
      <c r="L1"/>
      <c r="M1"/>
      <c r="N1"/>
      <c r="O1"/>
      <c r="P1"/>
      <c r="Q1"/>
      <c r="R1"/>
    </row>
    <row r="2" spans="1:21" s="1" customFormat="1" ht="40.5" customHeight="1">
      <c r="A2" s="120" t="s">
        <v>12</v>
      </c>
      <c r="B2" s="120"/>
      <c r="C2" s="120"/>
      <c r="D2" s="120"/>
      <c r="E2" s="120"/>
      <c r="F2" s="39"/>
      <c r="G2" s="122" t="s">
        <v>37</v>
      </c>
      <c r="H2" s="122"/>
      <c r="I2" s="122"/>
      <c r="J2" s="122"/>
      <c r="K2" s="122"/>
      <c r="L2" s="13"/>
      <c r="M2" s="13"/>
      <c r="N2" s="13"/>
      <c r="O2" s="13"/>
      <c r="P2" s="13"/>
      <c r="Q2" s="124"/>
      <c r="R2" s="125"/>
      <c r="S2" s="2"/>
      <c r="T2" s="3"/>
    </row>
    <row r="3" spans="1:21" s="1" customFormat="1" ht="26.25" customHeight="1" thickBot="1">
      <c r="A3" s="120"/>
      <c r="B3" s="120"/>
      <c r="C3" s="120"/>
      <c r="D3" s="120"/>
      <c r="E3" s="120"/>
      <c r="F3" s="39"/>
      <c r="G3" s="123"/>
      <c r="H3" s="123"/>
      <c r="I3" s="123"/>
      <c r="J3" s="123"/>
      <c r="K3" s="123"/>
      <c r="L3" s="13"/>
      <c r="M3" s="13"/>
      <c r="N3" s="13"/>
      <c r="O3" s="13"/>
      <c r="P3" s="13"/>
      <c r="Q3" s="13"/>
      <c r="R3" s="13"/>
    </row>
    <row r="4" spans="1:21" ht="24" customHeight="1" thickTop="1">
      <c r="O4" s="4" t="s">
        <v>23</v>
      </c>
      <c r="P4" s="4" t="s">
        <v>24</v>
      </c>
      <c r="Q4" s="4" t="s">
        <v>25</v>
      </c>
      <c r="R4" s="4" t="s">
        <v>53</v>
      </c>
      <c r="S4" s="18"/>
    </row>
    <row r="5" spans="1:21" ht="26.25" customHeight="1" thickBot="1">
      <c r="A5" s="5" t="s">
        <v>31</v>
      </c>
      <c r="B5" s="14"/>
      <c r="C5" s="13"/>
      <c r="D5" s="13"/>
      <c r="E5" s="30"/>
      <c r="F5" s="15" t="s">
        <v>38</v>
      </c>
      <c r="G5" s="165"/>
      <c r="H5" s="165"/>
      <c r="I5" s="31" t="s">
        <v>32</v>
      </c>
      <c r="J5" s="32"/>
      <c r="K5" s="6"/>
      <c r="L5" s="172" t="s">
        <v>29</v>
      </c>
      <c r="M5" s="172"/>
      <c r="N5" s="121"/>
      <c r="O5" s="121"/>
      <c r="P5" s="121"/>
      <c r="Q5" s="121"/>
      <c r="R5" s="121"/>
      <c r="S5" s="19"/>
      <c r="T5" s="20"/>
      <c r="U5" s="21"/>
    </row>
    <row r="6" spans="1:21" ht="21" customHeight="1">
      <c r="A6" s="111" t="s">
        <v>14</v>
      </c>
      <c r="B6" s="112"/>
      <c r="C6" s="113"/>
      <c r="D6" s="136"/>
      <c r="E6" s="137"/>
      <c r="F6" s="137"/>
      <c r="G6" s="137"/>
      <c r="H6" s="138"/>
      <c r="I6" s="22"/>
      <c r="J6" s="22"/>
      <c r="L6" s="7"/>
      <c r="M6" s="7"/>
      <c r="N6" s="121"/>
      <c r="O6" s="121"/>
      <c r="P6" s="121"/>
      <c r="Q6" s="121"/>
      <c r="R6" s="121"/>
    </row>
    <row r="7" spans="1:21" ht="21" customHeight="1">
      <c r="A7" s="114"/>
      <c r="B7" s="115"/>
      <c r="C7" s="116"/>
      <c r="D7" s="139"/>
      <c r="E7" s="140"/>
      <c r="F7" s="140"/>
      <c r="G7" s="140"/>
      <c r="H7" s="141"/>
      <c r="I7" s="22"/>
      <c r="J7" s="22"/>
      <c r="L7" s="172" t="s">
        <v>27</v>
      </c>
      <c r="M7" s="172"/>
      <c r="N7" s="97"/>
      <c r="O7" s="97"/>
      <c r="P7" s="97"/>
      <c r="Q7" s="97"/>
      <c r="R7" s="89"/>
    </row>
    <row r="8" spans="1:21" ht="21" customHeight="1" thickBot="1">
      <c r="A8" s="117"/>
      <c r="B8" s="118"/>
      <c r="C8" s="119"/>
      <c r="D8" s="142"/>
      <c r="E8" s="143"/>
      <c r="F8" s="143"/>
      <c r="G8" s="143"/>
      <c r="H8" s="144"/>
      <c r="I8" s="22"/>
      <c r="J8" s="22"/>
      <c r="L8" s="7"/>
      <c r="M8" s="7"/>
      <c r="N8" s="97"/>
      <c r="O8" s="97"/>
      <c r="P8" s="97"/>
      <c r="Q8" s="97"/>
      <c r="R8" s="89"/>
    </row>
    <row r="9" spans="1:21" ht="21" customHeight="1" thickTop="1">
      <c r="A9" s="126" t="s">
        <v>1</v>
      </c>
      <c r="B9" s="127"/>
      <c r="C9" s="128"/>
      <c r="D9" s="93" t="s">
        <v>13</v>
      </c>
      <c r="E9" s="166">
        <f>L24</f>
        <v>0</v>
      </c>
      <c r="F9" s="167"/>
      <c r="G9" s="101" t="s">
        <v>0</v>
      </c>
      <c r="H9" s="102"/>
      <c r="I9" s="25"/>
      <c r="J9" s="25"/>
      <c r="L9" s="173"/>
      <c r="M9" s="173"/>
      <c r="N9" s="97"/>
      <c r="O9" s="97"/>
      <c r="P9" s="97"/>
      <c r="Q9" s="97"/>
      <c r="R9" s="33"/>
    </row>
    <row r="10" spans="1:21" ht="21" customHeight="1">
      <c r="A10" s="126"/>
      <c r="B10" s="127"/>
      <c r="C10" s="128"/>
      <c r="D10" s="94"/>
      <c r="E10" s="168"/>
      <c r="F10" s="169"/>
      <c r="G10" s="103"/>
      <c r="H10" s="104"/>
      <c r="I10" s="17"/>
      <c r="J10" s="16"/>
      <c r="L10" s="172" t="s">
        <v>10</v>
      </c>
      <c r="M10" s="172"/>
      <c r="N10" s="96"/>
      <c r="O10" s="96"/>
      <c r="P10" s="96"/>
      <c r="Q10" s="96"/>
      <c r="R10" s="33"/>
    </row>
    <row r="11" spans="1:21" ht="19.5" customHeight="1" thickBot="1">
      <c r="A11" s="129"/>
      <c r="B11" s="130"/>
      <c r="C11" s="131"/>
      <c r="D11" s="95"/>
      <c r="E11" s="170"/>
      <c r="F11" s="171"/>
      <c r="G11" s="105"/>
      <c r="H11" s="106"/>
      <c r="I11" s="17"/>
      <c r="J11" s="16"/>
      <c r="L11" s="172" t="s">
        <v>28</v>
      </c>
      <c r="M11" s="172"/>
      <c r="N11" s="92"/>
      <c r="O11" s="92"/>
      <c r="P11" s="92"/>
      <c r="Q11" s="92"/>
      <c r="R11" s="33"/>
    </row>
    <row r="12" spans="1:21" ht="19.5" thickBot="1">
      <c r="L12" s="23"/>
      <c r="M12" s="23"/>
      <c r="N12" s="132"/>
      <c r="O12" s="132"/>
      <c r="P12" s="132"/>
      <c r="Q12" s="132"/>
      <c r="R12" s="24"/>
    </row>
    <row r="13" spans="1:21" s="10" customFormat="1" ht="28.5" customHeight="1">
      <c r="A13" s="34" t="s">
        <v>2</v>
      </c>
      <c r="B13" s="35" t="s">
        <v>3</v>
      </c>
      <c r="C13" s="90" t="s">
        <v>4</v>
      </c>
      <c r="D13" s="98"/>
      <c r="E13" s="98"/>
      <c r="F13" s="98"/>
      <c r="G13" s="91"/>
      <c r="H13" s="36" t="s">
        <v>9</v>
      </c>
      <c r="I13" s="35" t="s">
        <v>5</v>
      </c>
      <c r="J13" s="90" t="s">
        <v>8</v>
      </c>
      <c r="K13" s="91"/>
      <c r="L13" s="90" t="s">
        <v>7</v>
      </c>
      <c r="M13" s="98"/>
      <c r="N13" s="91"/>
      <c r="O13" s="99" t="s">
        <v>15</v>
      </c>
      <c r="P13" s="99"/>
      <c r="Q13" s="99"/>
      <c r="R13" s="100"/>
      <c r="S13" s="7"/>
      <c r="T13" s="7"/>
      <c r="U13" s="7"/>
    </row>
    <row r="14" spans="1:21" ht="39.950000000000003" customHeight="1">
      <c r="A14" s="11"/>
      <c r="B14" s="12"/>
      <c r="C14" s="161"/>
      <c r="D14" s="162"/>
      <c r="E14" s="162"/>
      <c r="F14" s="162"/>
      <c r="G14" s="163"/>
      <c r="H14" s="26"/>
      <c r="I14" s="27"/>
      <c r="J14" s="164"/>
      <c r="K14" s="164"/>
      <c r="L14" s="149">
        <f>H14*J14</f>
        <v>0</v>
      </c>
      <c r="M14" s="150"/>
      <c r="N14" s="150"/>
      <c r="O14" s="133"/>
      <c r="P14" s="134"/>
      <c r="Q14" s="134"/>
      <c r="R14" s="135"/>
      <c r="T14" s="9"/>
      <c r="U14" s="9"/>
    </row>
    <row r="15" spans="1:21" ht="39.950000000000003" customHeight="1">
      <c r="A15" s="11"/>
      <c r="B15" s="12"/>
      <c r="C15" s="161"/>
      <c r="D15" s="162"/>
      <c r="E15" s="162"/>
      <c r="F15" s="162"/>
      <c r="G15" s="163"/>
      <c r="H15" s="26"/>
      <c r="I15" s="27"/>
      <c r="J15" s="164"/>
      <c r="K15" s="164"/>
      <c r="L15" s="149">
        <f t="shared" ref="L15:L21" si="0">H15*J15</f>
        <v>0</v>
      </c>
      <c r="M15" s="150"/>
      <c r="N15" s="150"/>
      <c r="O15" s="107"/>
      <c r="P15" s="108"/>
      <c r="Q15" s="108"/>
      <c r="R15" s="109"/>
      <c r="T15" s="9"/>
      <c r="U15" s="9"/>
    </row>
    <row r="16" spans="1:21" ht="39.950000000000003" customHeight="1">
      <c r="A16" s="11"/>
      <c r="B16" s="12"/>
      <c r="C16" s="161"/>
      <c r="D16" s="162"/>
      <c r="E16" s="162"/>
      <c r="F16" s="162"/>
      <c r="G16" s="163"/>
      <c r="H16" s="26"/>
      <c r="I16" s="27"/>
      <c r="J16" s="164"/>
      <c r="K16" s="164"/>
      <c r="L16" s="149">
        <f t="shared" si="0"/>
        <v>0</v>
      </c>
      <c r="M16" s="150"/>
      <c r="N16" s="150"/>
      <c r="O16" s="107"/>
      <c r="P16" s="108"/>
      <c r="Q16" s="108"/>
      <c r="R16" s="109"/>
      <c r="T16" s="9"/>
      <c r="U16" s="9"/>
    </row>
    <row r="17" spans="1:21" ht="39.950000000000003" customHeight="1">
      <c r="A17" s="11"/>
      <c r="B17" s="12"/>
      <c r="C17" s="161"/>
      <c r="D17" s="162"/>
      <c r="E17" s="162"/>
      <c r="F17" s="162"/>
      <c r="G17" s="163"/>
      <c r="H17" s="26"/>
      <c r="I17" s="27"/>
      <c r="J17" s="164"/>
      <c r="K17" s="164"/>
      <c r="L17" s="149">
        <f t="shared" si="0"/>
        <v>0</v>
      </c>
      <c r="M17" s="150"/>
      <c r="N17" s="150"/>
      <c r="O17" s="107"/>
      <c r="P17" s="108"/>
      <c r="Q17" s="108"/>
      <c r="R17" s="109"/>
      <c r="T17" s="9"/>
      <c r="U17" s="9"/>
    </row>
    <row r="18" spans="1:21" ht="39.950000000000003" customHeight="1">
      <c r="A18" s="11"/>
      <c r="B18" s="12"/>
      <c r="C18" s="161"/>
      <c r="D18" s="162"/>
      <c r="E18" s="162"/>
      <c r="F18" s="162"/>
      <c r="G18" s="163"/>
      <c r="H18" s="26"/>
      <c r="I18" s="27"/>
      <c r="J18" s="164"/>
      <c r="K18" s="164"/>
      <c r="L18" s="149">
        <f t="shared" si="0"/>
        <v>0</v>
      </c>
      <c r="M18" s="150"/>
      <c r="N18" s="150"/>
      <c r="O18" s="107"/>
      <c r="P18" s="108"/>
      <c r="Q18" s="108"/>
      <c r="R18" s="109"/>
      <c r="T18" s="9"/>
      <c r="U18" s="9"/>
    </row>
    <row r="19" spans="1:21" ht="39.950000000000003" customHeight="1">
      <c r="A19" s="11"/>
      <c r="B19" s="12"/>
      <c r="C19" s="161"/>
      <c r="D19" s="162"/>
      <c r="E19" s="162"/>
      <c r="F19" s="162"/>
      <c r="G19" s="163"/>
      <c r="H19" s="26"/>
      <c r="I19" s="27"/>
      <c r="J19" s="164"/>
      <c r="K19" s="164"/>
      <c r="L19" s="149">
        <f t="shared" si="0"/>
        <v>0</v>
      </c>
      <c r="M19" s="150"/>
      <c r="N19" s="150"/>
      <c r="O19" s="107"/>
      <c r="P19" s="108"/>
      <c r="Q19" s="108"/>
      <c r="R19" s="109"/>
      <c r="T19" s="9"/>
      <c r="U19" s="9"/>
    </row>
    <row r="20" spans="1:21" ht="39.950000000000003" customHeight="1">
      <c r="A20" s="11"/>
      <c r="B20" s="12"/>
      <c r="C20" s="161"/>
      <c r="D20" s="162"/>
      <c r="E20" s="162"/>
      <c r="F20" s="162"/>
      <c r="G20" s="163"/>
      <c r="H20" s="26"/>
      <c r="I20" s="27"/>
      <c r="J20" s="164"/>
      <c r="K20" s="164"/>
      <c r="L20" s="149">
        <f>H20*J20</f>
        <v>0</v>
      </c>
      <c r="M20" s="150"/>
      <c r="N20" s="150"/>
      <c r="O20" s="107"/>
      <c r="P20" s="108"/>
      <c r="Q20" s="108"/>
      <c r="R20" s="109"/>
      <c r="T20" s="9"/>
      <c r="U20" s="9"/>
    </row>
    <row r="21" spans="1:21" ht="39.950000000000003" customHeight="1">
      <c r="A21" s="11"/>
      <c r="B21" s="12"/>
      <c r="C21" s="161"/>
      <c r="D21" s="162"/>
      <c r="E21" s="162"/>
      <c r="F21" s="162"/>
      <c r="G21" s="163"/>
      <c r="H21" s="26"/>
      <c r="I21" s="27"/>
      <c r="J21" s="164"/>
      <c r="K21" s="164"/>
      <c r="L21" s="149">
        <f t="shared" si="0"/>
        <v>0</v>
      </c>
      <c r="M21" s="150"/>
      <c r="N21" s="150"/>
      <c r="O21" s="107"/>
      <c r="P21" s="108"/>
      <c r="Q21" s="108"/>
      <c r="R21" s="109"/>
      <c r="T21" s="9"/>
      <c r="U21" s="9"/>
    </row>
    <row r="22" spans="1:21" ht="39.950000000000003" customHeight="1">
      <c r="A22" s="41"/>
      <c r="B22" s="42"/>
      <c r="C22" s="145" t="s">
        <v>34</v>
      </c>
      <c r="D22" s="146"/>
      <c r="E22" s="146"/>
      <c r="F22" s="146"/>
      <c r="G22" s="146"/>
      <c r="H22" s="28"/>
      <c r="I22" s="43"/>
      <c r="J22" s="147"/>
      <c r="K22" s="148"/>
      <c r="L22" s="149">
        <f>SUM(L14:N21)</f>
        <v>0</v>
      </c>
      <c r="M22" s="150"/>
      <c r="N22" s="150"/>
      <c r="O22" s="107"/>
      <c r="P22" s="108"/>
      <c r="Q22" s="108"/>
      <c r="R22" s="109"/>
      <c r="T22" s="9"/>
      <c r="U22" s="9"/>
    </row>
    <row r="23" spans="1:21" ht="39.950000000000003" customHeight="1">
      <c r="A23" s="41"/>
      <c r="B23" s="42"/>
      <c r="C23" s="145" t="s">
        <v>35</v>
      </c>
      <c r="D23" s="146"/>
      <c r="E23" s="146"/>
      <c r="F23" s="146"/>
      <c r="G23" s="146"/>
      <c r="H23" s="28"/>
      <c r="I23" s="43"/>
      <c r="J23" s="147"/>
      <c r="K23" s="148"/>
      <c r="L23" s="149">
        <f>L22*0.1</f>
        <v>0</v>
      </c>
      <c r="M23" s="150"/>
      <c r="N23" s="150"/>
      <c r="O23" s="107"/>
      <c r="P23" s="108"/>
      <c r="Q23" s="108"/>
      <c r="R23" s="109"/>
      <c r="T23" s="9"/>
      <c r="U23" s="9"/>
    </row>
    <row r="24" spans="1:21" ht="39.950000000000003" customHeight="1" thickBot="1">
      <c r="A24" s="44"/>
      <c r="B24" s="45"/>
      <c r="C24" s="152" t="s">
        <v>36</v>
      </c>
      <c r="D24" s="153"/>
      <c r="E24" s="153"/>
      <c r="F24" s="153"/>
      <c r="G24" s="153"/>
      <c r="H24" s="29"/>
      <c r="I24" s="46"/>
      <c r="J24" s="154"/>
      <c r="K24" s="155"/>
      <c r="L24" s="156">
        <f>SUM(L22:N23)</f>
        <v>0</v>
      </c>
      <c r="M24" s="157"/>
      <c r="N24" s="157"/>
      <c r="O24" s="158"/>
      <c r="P24" s="159"/>
      <c r="Q24" s="159"/>
      <c r="R24" s="160"/>
      <c r="T24" s="9"/>
      <c r="U24" s="9"/>
    </row>
    <row r="25" spans="1:21" ht="11.25" customHeight="1">
      <c r="N25" s="151"/>
      <c r="O25" s="151"/>
      <c r="P25" s="151"/>
    </row>
    <row r="26" spans="1:21" customFormat="1" ht="49.5" customHeight="1">
      <c r="A26" s="110" t="s">
        <v>30</v>
      </c>
      <c r="B26" s="110"/>
      <c r="C26" s="110"/>
      <c r="H26" s="40"/>
      <c r="K26" s="47"/>
      <c r="L26" s="47"/>
      <c r="M26" s="48" t="s">
        <v>6</v>
      </c>
      <c r="N26" s="49"/>
      <c r="O26" s="49"/>
      <c r="P26" s="49"/>
      <c r="Q26" s="49"/>
      <c r="R26" s="49"/>
    </row>
  </sheetData>
  <sheetProtection algorithmName="SHA-512" hashValue="cWSbHhNsKcZpFr3d3zSWsO/BnF7LqWJgVoPjnCQD4CdKBi/iWEGDjea2t0RPM+JrAw6EZMbQGkl7LnpfFHalTA==" saltValue="auDb1311pFcL7D9c6XBCUA==" spinCount="100000" sheet="1" objects="1" scenarios="1"/>
  <mergeCells count="75">
    <mergeCell ref="G5:H5"/>
    <mergeCell ref="E9:F11"/>
    <mergeCell ref="L5:M5"/>
    <mergeCell ref="L7:M7"/>
    <mergeCell ref="L10:M10"/>
    <mergeCell ref="L11:M11"/>
    <mergeCell ref="L9:M9"/>
    <mergeCell ref="C21:G21"/>
    <mergeCell ref="J21:K21"/>
    <mergeCell ref="J14:K14"/>
    <mergeCell ref="C20:G20"/>
    <mergeCell ref="J20:K20"/>
    <mergeCell ref="C17:G17"/>
    <mergeCell ref="J17:K17"/>
    <mergeCell ref="C18:G18"/>
    <mergeCell ref="J18:K18"/>
    <mergeCell ref="C19:G19"/>
    <mergeCell ref="J19:K19"/>
    <mergeCell ref="C15:G15"/>
    <mergeCell ref="J15:K15"/>
    <mergeCell ref="C16:G16"/>
    <mergeCell ref="J16:K16"/>
    <mergeCell ref="C14:G14"/>
    <mergeCell ref="L19:N19"/>
    <mergeCell ref="L20:N20"/>
    <mergeCell ref="L21:N21"/>
    <mergeCell ref="L14:N14"/>
    <mergeCell ref="L15:N15"/>
    <mergeCell ref="L16:N16"/>
    <mergeCell ref="L17:N17"/>
    <mergeCell ref="L18:N18"/>
    <mergeCell ref="C22:G22"/>
    <mergeCell ref="J22:K22"/>
    <mergeCell ref="L22:N22"/>
    <mergeCell ref="N25:P25"/>
    <mergeCell ref="C23:G23"/>
    <mergeCell ref="J23:K23"/>
    <mergeCell ref="C24:G24"/>
    <mergeCell ref="J24:K24"/>
    <mergeCell ref="L23:N23"/>
    <mergeCell ref="L24:N24"/>
    <mergeCell ref="O24:R24"/>
    <mergeCell ref="O23:R23"/>
    <mergeCell ref="O22:R22"/>
    <mergeCell ref="A26:C26"/>
    <mergeCell ref="A6:C8"/>
    <mergeCell ref="A2:E3"/>
    <mergeCell ref="N5:R5"/>
    <mergeCell ref="N6:R6"/>
    <mergeCell ref="G2:K3"/>
    <mergeCell ref="Q2:R2"/>
    <mergeCell ref="N7:Q7"/>
    <mergeCell ref="N8:Q8"/>
    <mergeCell ref="A9:C11"/>
    <mergeCell ref="N12:Q12"/>
    <mergeCell ref="C13:G13"/>
    <mergeCell ref="O14:R14"/>
    <mergeCell ref="O15:R15"/>
    <mergeCell ref="O16:R16"/>
    <mergeCell ref="D6:H8"/>
    <mergeCell ref="O18:R18"/>
    <mergeCell ref="O19:R19"/>
    <mergeCell ref="O20:R20"/>
    <mergeCell ref="O21:R21"/>
    <mergeCell ref="O17:R17"/>
    <mergeCell ref="R7:R8"/>
    <mergeCell ref="J13:K13"/>
    <mergeCell ref="N11:Q11"/>
    <mergeCell ref="D9:D11"/>
    <mergeCell ref="N10:Q10"/>
    <mergeCell ref="N9:Q9"/>
    <mergeCell ref="L13:N13"/>
    <mergeCell ref="O13:R13"/>
    <mergeCell ref="G9:H9"/>
    <mergeCell ref="G10:H11"/>
  </mergeCells>
  <phoneticPr fontId="1"/>
  <pageMargins left="0.39370078740157483" right="0" top="0" bottom="0" header="0.31496062992125984" footer="0.31496062992125984"/>
  <pageSetup paperSize="9" scale="71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F210D-1B75-4262-94CC-A2833CD8FE85}">
  <sheetPr>
    <tabColor rgb="FFFFFF00"/>
  </sheetPr>
  <dimension ref="A2:U26"/>
  <sheetViews>
    <sheetView showZeros="0" zoomScale="70" zoomScaleNormal="70" zoomScaleSheetLayoutView="70" workbookViewId="0">
      <selection activeCell="L18" sqref="L18:N18"/>
    </sheetView>
  </sheetViews>
  <sheetFormatPr defaultRowHeight="18.75"/>
  <cols>
    <col min="1" max="2" width="4.625" customWidth="1"/>
    <col min="3" max="3" width="5.625" customWidth="1"/>
    <col min="4" max="4" width="6.25" customWidth="1"/>
    <col min="5" max="5" width="39.125" customWidth="1"/>
    <col min="6" max="6" width="11.5" customWidth="1"/>
    <col min="7" max="7" width="7.875" customWidth="1"/>
    <col min="8" max="8" width="11.25" style="40" customWidth="1"/>
    <col min="9" max="9" width="9.25" customWidth="1"/>
    <col min="10" max="10" width="12.5" customWidth="1"/>
    <col min="11" max="11" width="6.875" customWidth="1"/>
    <col min="12" max="12" width="10.625" customWidth="1"/>
    <col min="13" max="13" width="3" customWidth="1"/>
    <col min="14" max="18" width="9.625" customWidth="1"/>
    <col min="19" max="19" width="4.875" customWidth="1"/>
    <col min="20" max="20" width="7.625" customWidth="1"/>
    <col min="21" max="21" width="4.75" customWidth="1"/>
  </cols>
  <sheetData>
    <row r="2" spans="1:21" s="13" customFormat="1" ht="40.5" customHeight="1">
      <c r="A2" s="120" t="s">
        <v>12</v>
      </c>
      <c r="B2" s="120"/>
      <c r="C2" s="120"/>
      <c r="D2" s="120"/>
      <c r="E2" s="120"/>
      <c r="F2" s="39"/>
      <c r="G2" s="122" t="s">
        <v>11</v>
      </c>
      <c r="H2" s="122"/>
      <c r="I2" s="122"/>
      <c r="J2" s="122"/>
      <c r="K2" s="122"/>
      <c r="Q2" s="124"/>
      <c r="R2" s="125"/>
      <c r="S2" s="51"/>
      <c r="T2" s="52"/>
    </row>
    <row r="3" spans="1:21" s="13" customFormat="1" ht="26.25" customHeight="1" thickBot="1">
      <c r="A3" s="120"/>
      <c r="B3" s="120"/>
      <c r="C3" s="120"/>
      <c r="D3" s="120"/>
      <c r="E3" s="120"/>
      <c r="F3" s="39"/>
      <c r="G3" s="123"/>
      <c r="H3" s="123"/>
      <c r="I3" s="123"/>
      <c r="J3" s="123"/>
      <c r="K3" s="123"/>
    </row>
    <row r="4" spans="1:21" s="13" customFormat="1" ht="24" customHeight="1" thickTop="1">
      <c r="H4" s="52"/>
      <c r="O4" s="78" t="str">
        <f>'請求書（控）'!O4</f>
        <v>令和</v>
      </c>
      <c r="P4" s="78" t="str">
        <f>'請求書（控）'!P4</f>
        <v>年</v>
      </c>
      <c r="Q4" s="78" t="str">
        <f>'請求書（控）'!Q4</f>
        <v>月</v>
      </c>
      <c r="R4" s="78" t="str">
        <f>'請求書（控）'!R4</f>
        <v>20日</v>
      </c>
      <c r="S4" s="78"/>
    </row>
    <row r="5" spans="1:21" s="13" customFormat="1" ht="26.25" customHeight="1" thickBot="1">
      <c r="A5" s="56" t="s">
        <v>31</v>
      </c>
      <c r="B5" s="14"/>
      <c r="F5" s="15" t="s">
        <v>38</v>
      </c>
      <c r="G5" s="218">
        <f>'請求書（控）'!G5:H5</f>
        <v>0</v>
      </c>
      <c r="H5" s="218"/>
      <c r="I5" s="32" t="s">
        <v>39</v>
      </c>
      <c r="J5" s="32"/>
      <c r="K5" s="14"/>
      <c r="L5" s="221" t="str">
        <f>'請求書（控）'!L5</f>
        <v>住　　所</v>
      </c>
      <c r="M5" s="221"/>
      <c r="N5" s="178">
        <f>'請求書（控）'!N5</f>
        <v>0</v>
      </c>
      <c r="O5" s="178"/>
      <c r="P5" s="178"/>
      <c r="Q5" s="178"/>
      <c r="R5" s="178"/>
      <c r="S5" s="15"/>
      <c r="T5" s="79"/>
      <c r="U5" s="80"/>
    </row>
    <row r="6" spans="1:21" s="13" customFormat="1" ht="21" customHeight="1">
      <c r="A6" s="111" t="s">
        <v>14</v>
      </c>
      <c r="B6" s="112"/>
      <c r="C6" s="113"/>
      <c r="D6" s="199">
        <f>'請求書（控）'!D6</f>
        <v>0</v>
      </c>
      <c r="E6" s="200"/>
      <c r="F6" s="200"/>
      <c r="G6" s="200"/>
      <c r="H6" s="201"/>
      <c r="I6" s="81"/>
      <c r="J6" s="81"/>
      <c r="L6" s="57"/>
      <c r="M6" s="57"/>
      <c r="N6" s="178">
        <f>'請求書（控）'!N6</f>
        <v>0</v>
      </c>
      <c r="O6" s="178"/>
      <c r="P6" s="178"/>
      <c r="Q6" s="178"/>
      <c r="R6" s="178"/>
    </row>
    <row r="7" spans="1:21" s="13" customFormat="1" ht="21" customHeight="1">
      <c r="A7" s="114"/>
      <c r="B7" s="115"/>
      <c r="C7" s="116"/>
      <c r="D7" s="202"/>
      <c r="E7" s="203"/>
      <c r="F7" s="203"/>
      <c r="G7" s="203"/>
      <c r="H7" s="204"/>
      <c r="I7" s="81"/>
      <c r="J7" s="81"/>
      <c r="L7" s="221" t="str">
        <f>'請求書（控）'!L7</f>
        <v>会 社 名</v>
      </c>
      <c r="M7" s="221"/>
      <c r="N7" s="179">
        <f>'請求書（控）'!N7</f>
        <v>0</v>
      </c>
      <c r="O7" s="179"/>
      <c r="P7" s="179"/>
      <c r="Q7" s="179"/>
      <c r="R7" s="219" t="s">
        <v>40</v>
      </c>
    </row>
    <row r="8" spans="1:21" s="13" customFormat="1" ht="21" customHeight="1" thickBot="1">
      <c r="A8" s="117"/>
      <c r="B8" s="118"/>
      <c r="C8" s="119"/>
      <c r="D8" s="205"/>
      <c r="E8" s="206"/>
      <c r="F8" s="206"/>
      <c r="G8" s="206"/>
      <c r="H8" s="207"/>
      <c r="I8" s="81"/>
      <c r="J8" s="81"/>
      <c r="L8" s="57"/>
      <c r="M8" s="57"/>
      <c r="N8" s="179">
        <f>'請求書（控）'!N8</f>
        <v>0</v>
      </c>
      <c r="O8" s="179"/>
      <c r="P8" s="179"/>
      <c r="Q8" s="179"/>
      <c r="R8" s="220"/>
    </row>
    <row r="9" spans="1:21" s="13" customFormat="1" ht="21" customHeight="1" thickTop="1">
      <c r="A9" s="126" t="s">
        <v>1</v>
      </c>
      <c r="B9" s="127"/>
      <c r="C9" s="128"/>
      <c r="D9" s="187" t="s">
        <v>13</v>
      </c>
      <c r="E9" s="208">
        <f>'請求書（控）'!E9</f>
        <v>0</v>
      </c>
      <c r="F9" s="209"/>
      <c r="G9" s="214" t="s">
        <v>0</v>
      </c>
      <c r="H9" s="102"/>
      <c r="I9" s="25"/>
      <c r="J9" s="66"/>
      <c r="L9" s="52"/>
      <c r="M9" s="52"/>
      <c r="N9" s="179">
        <f>'請求書（控）'!N9</f>
        <v>0</v>
      </c>
      <c r="O9" s="179"/>
      <c r="P9" s="179"/>
      <c r="Q9" s="179"/>
      <c r="R9" s="82"/>
    </row>
    <row r="10" spans="1:21" s="13" customFormat="1" ht="21" customHeight="1">
      <c r="A10" s="126"/>
      <c r="B10" s="127"/>
      <c r="C10" s="128"/>
      <c r="D10" s="188"/>
      <c r="E10" s="210"/>
      <c r="F10" s="211"/>
      <c r="G10" s="215"/>
      <c r="H10" s="216"/>
      <c r="I10" s="17"/>
      <c r="J10" s="16"/>
      <c r="L10" s="221" t="str">
        <f>'請求書（控）'!L10</f>
        <v>電話番号</v>
      </c>
      <c r="M10" s="221"/>
      <c r="N10" s="180">
        <f>'請求書（控）'!N10</f>
        <v>0</v>
      </c>
      <c r="O10" s="180"/>
      <c r="P10" s="180"/>
      <c r="Q10" s="180"/>
      <c r="R10" s="82"/>
    </row>
    <row r="11" spans="1:21" ht="19.5" customHeight="1" thickBot="1">
      <c r="A11" s="129"/>
      <c r="B11" s="130"/>
      <c r="C11" s="131"/>
      <c r="D11" s="189"/>
      <c r="E11" s="212"/>
      <c r="F11" s="213"/>
      <c r="G11" s="217"/>
      <c r="H11" s="106"/>
      <c r="I11" s="17"/>
      <c r="J11" s="16"/>
      <c r="L11" s="221" t="str">
        <f>'請求書（控）'!L11:M11</f>
        <v>登録番号</v>
      </c>
      <c r="M11" s="221"/>
      <c r="N11" s="181">
        <f>'請求書（控）'!N11</f>
        <v>0</v>
      </c>
      <c r="O11" s="181"/>
      <c r="P11" s="181"/>
      <c r="Q11" s="181"/>
      <c r="R11" s="82"/>
    </row>
    <row r="12" spans="1:21" ht="19.5" thickBot="1">
      <c r="L12" s="57"/>
      <c r="M12" s="57"/>
      <c r="N12" s="182">
        <f>'請求書（控）'!N12</f>
        <v>0</v>
      </c>
      <c r="O12" s="182"/>
      <c r="P12" s="182"/>
      <c r="Q12" s="182"/>
      <c r="R12" s="82"/>
    </row>
    <row r="13" spans="1:21" s="66" customFormat="1" ht="28.5" customHeight="1">
      <c r="A13" s="34" t="s">
        <v>2</v>
      </c>
      <c r="B13" s="35" t="s">
        <v>3</v>
      </c>
      <c r="C13" s="90" t="s">
        <v>4</v>
      </c>
      <c r="D13" s="98"/>
      <c r="E13" s="98"/>
      <c r="F13" s="98"/>
      <c r="G13" s="91"/>
      <c r="H13" s="36" t="s">
        <v>9</v>
      </c>
      <c r="I13" s="35" t="s">
        <v>5</v>
      </c>
      <c r="J13" s="90" t="s">
        <v>8</v>
      </c>
      <c r="K13" s="91"/>
      <c r="L13" s="90" t="s">
        <v>7</v>
      </c>
      <c r="M13" s="98"/>
      <c r="N13" s="91"/>
      <c r="O13" s="98" t="s">
        <v>15</v>
      </c>
      <c r="P13" s="98"/>
      <c r="Q13" s="98"/>
      <c r="R13" s="186"/>
      <c r="S13" s="57"/>
      <c r="T13" s="57"/>
      <c r="U13" s="57"/>
    </row>
    <row r="14" spans="1:21" ht="39.950000000000003" customHeight="1">
      <c r="A14" s="83">
        <f>'請求書（控）'!A14</f>
        <v>0</v>
      </c>
      <c r="B14" s="84">
        <f>'請求書（控）'!B14</f>
        <v>0</v>
      </c>
      <c r="C14" s="191">
        <f>'請求書（控）'!C14</f>
        <v>0</v>
      </c>
      <c r="D14" s="192"/>
      <c r="E14" s="192"/>
      <c r="F14" s="192"/>
      <c r="G14" s="193"/>
      <c r="H14" s="85">
        <f>'請求書（控）'!H14</f>
        <v>0</v>
      </c>
      <c r="I14" s="86">
        <f>'請求書（控）'!I14</f>
        <v>0</v>
      </c>
      <c r="J14" s="150">
        <f>'請求書（控）'!J14</f>
        <v>0</v>
      </c>
      <c r="K14" s="150"/>
      <c r="L14" s="149">
        <f>'請求書（控）'!L14</f>
        <v>0</v>
      </c>
      <c r="M14" s="150"/>
      <c r="N14" s="190"/>
      <c r="O14" s="183">
        <f>'請求書（控）'!O14:R14</f>
        <v>0</v>
      </c>
      <c r="P14" s="184"/>
      <c r="Q14" s="184"/>
      <c r="R14" s="185"/>
      <c r="T14" s="40"/>
      <c r="U14" s="40"/>
    </row>
    <row r="15" spans="1:21" ht="39.950000000000003" customHeight="1">
      <c r="A15" s="83">
        <f>'請求書（控）'!A15</f>
        <v>0</v>
      </c>
      <c r="B15" s="84">
        <f>'請求書（控）'!B15</f>
        <v>0</v>
      </c>
      <c r="C15" s="191">
        <f>'請求書（控）'!C15</f>
        <v>0</v>
      </c>
      <c r="D15" s="192"/>
      <c r="E15" s="192"/>
      <c r="F15" s="192"/>
      <c r="G15" s="193"/>
      <c r="H15" s="85">
        <f>'請求書（控）'!H15</f>
        <v>0</v>
      </c>
      <c r="I15" s="86">
        <f>'請求書（控）'!I15</f>
        <v>0</v>
      </c>
      <c r="J15" s="150">
        <f>'請求書（控）'!J15</f>
        <v>0</v>
      </c>
      <c r="K15" s="150"/>
      <c r="L15" s="149">
        <f>'請求書（控）'!L15</f>
        <v>0</v>
      </c>
      <c r="M15" s="150"/>
      <c r="N15" s="190"/>
      <c r="O15" s="174">
        <f>'請求書（控）'!O15:R15</f>
        <v>0</v>
      </c>
      <c r="P15" s="175"/>
      <c r="Q15" s="175"/>
      <c r="R15" s="176"/>
      <c r="T15" s="40"/>
      <c r="U15" s="40"/>
    </row>
    <row r="16" spans="1:21" ht="39.950000000000003" customHeight="1">
      <c r="A16" s="83">
        <f>'請求書（控）'!A16</f>
        <v>0</v>
      </c>
      <c r="B16" s="84">
        <f>'請求書（控）'!B16</f>
        <v>0</v>
      </c>
      <c r="C16" s="191">
        <f>'請求書（控）'!C16</f>
        <v>0</v>
      </c>
      <c r="D16" s="192"/>
      <c r="E16" s="192"/>
      <c r="F16" s="192"/>
      <c r="G16" s="193"/>
      <c r="H16" s="85">
        <f>'請求書（控）'!H16</f>
        <v>0</v>
      </c>
      <c r="I16" s="86">
        <f>'請求書（控）'!I16</f>
        <v>0</v>
      </c>
      <c r="J16" s="150">
        <f>'請求書（控）'!J16</f>
        <v>0</v>
      </c>
      <c r="K16" s="150"/>
      <c r="L16" s="149">
        <f>'請求書（控）'!L16</f>
        <v>0</v>
      </c>
      <c r="M16" s="150"/>
      <c r="N16" s="190"/>
      <c r="O16" s="174">
        <f>'請求書（控）'!O16</f>
        <v>0</v>
      </c>
      <c r="P16" s="175"/>
      <c r="Q16" s="175"/>
      <c r="R16" s="176"/>
      <c r="T16" s="40"/>
      <c r="U16" s="40"/>
    </row>
    <row r="17" spans="1:21" ht="39.950000000000003" customHeight="1">
      <c r="A17" s="83">
        <f>'請求書（控）'!A17</f>
        <v>0</v>
      </c>
      <c r="B17" s="84">
        <f>'請求書（控）'!B17</f>
        <v>0</v>
      </c>
      <c r="C17" s="191">
        <f>'請求書（控）'!C17</f>
        <v>0</v>
      </c>
      <c r="D17" s="192"/>
      <c r="E17" s="192"/>
      <c r="F17" s="192"/>
      <c r="G17" s="193"/>
      <c r="H17" s="85">
        <f>'請求書（控）'!H17</f>
        <v>0</v>
      </c>
      <c r="I17" s="86">
        <f>'請求書（控）'!I17</f>
        <v>0</v>
      </c>
      <c r="J17" s="150">
        <f>'請求書（控）'!J17</f>
        <v>0</v>
      </c>
      <c r="K17" s="150"/>
      <c r="L17" s="149">
        <f>'請求書（控）'!L17</f>
        <v>0</v>
      </c>
      <c r="M17" s="150"/>
      <c r="N17" s="190"/>
      <c r="O17" s="174">
        <f>'請求書（控）'!O17:R17</f>
        <v>0</v>
      </c>
      <c r="P17" s="175"/>
      <c r="Q17" s="175"/>
      <c r="R17" s="176"/>
      <c r="T17" s="40"/>
      <c r="U17" s="40"/>
    </row>
    <row r="18" spans="1:21" ht="39.950000000000003" customHeight="1">
      <c r="A18" s="83">
        <f>'請求書（控）'!A18</f>
        <v>0</v>
      </c>
      <c r="B18" s="84">
        <f>'請求書（控）'!B18</f>
        <v>0</v>
      </c>
      <c r="C18" s="191">
        <f>'請求書（控）'!C18</f>
        <v>0</v>
      </c>
      <c r="D18" s="192"/>
      <c r="E18" s="192"/>
      <c r="F18" s="192"/>
      <c r="G18" s="193"/>
      <c r="H18" s="85">
        <f>'請求書（控）'!H18</f>
        <v>0</v>
      </c>
      <c r="I18" s="86">
        <f>'請求書（控）'!I18</f>
        <v>0</v>
      </c>
      <c r="J18" s="150">
        <f>'請求書（控）'!J18</f>
        <v>0</v>
      </c>
      <c r="K18" s="150"/>
      <c r="L18" s="149">
        <f>'請求書（控）'!L18</f>
        <v>0</v>
      </c>
      <c r="M18" s="150"/>
      <c r="N18" s="190"/>
      <c r="O18" s="174">
        <f>'請求書（控）'!O18</f>
        <v>0</v>
      </c>
      <c r="P18" s="175"/>
      <c r="Q18" s="175"/>
      <c r="R18" s="176"/>
      <c r="T18" s="40"/>
      <c r="U18" s="40"/>
    </row>
    <row r="19" spans="1:21" ht="39.950000000000003" customHeight="1">
      <c r="A19" s="83">
        <f>'請求書（控）'!A19</f>
        <v>0</v>
      </c>
      <c r="B19" s="84">
        <f>'請求書（控）'!B19</f>
        <v>0</v>
      </c>
      <c r="C19" s="191">
        <f>'請求書（控）'!C19</f>
        <v>0</v>
      </c>
      <c r="D19" s="192"/>
      <c r="E19" s="192"/>
      <c r="F19" s="192"/>
      <c r="G19" s="193"/>
      <c r="H19" s="85">
        <f>'請求書（控）'!H19</f>
        <v>0</v>
      </c>
      <c r="I19" s="86">
        <f>'請求書（控）'!I19</f>
        <v>0</v>
      </c>
      <c r="J19" s="150">
        <f>'請求書（控）'!J19</f>
        <v>0</v>
      </c>
      <c r="K19" s="150"/>
      <c r="L19" s="149">
        <f>'請求書（控）'!L19</f>
        <v>0</v>
      </c>
      <c r="M19" s="150"/>
      <c r="N19" s="190"/>
      <c r="O19" s="174">
        <f>'請求書（控）'!O19:R19</f>
        <v>0</v>
      </c>
      <c r="P19" s="175"/>
      <c r="Q19" s="175"/>
      <c r="R19" s="176"/>
      <c r="T19" s="40"/>
      <c r="U19" s="40"/>
    </row>
    <row r="20" spans="1:21" ht="39.950000000000003" customHeight="1">
      <c r="A20" s="83">
        <f>'請求書（控）'!A20</f>
        <v>0</v>
      </c>
      <c r="B20" s="84">
        <f>'請求書（控）'!B20</f>
        <v>0</v>
      </c>
      <c r="C20" s="191">
        <f>'請求書（控）'!C20</f>
        <v>0</v>
      </c>
      <c r="D20" s="192"/>
      <c r="E20" s="192"/>
      <c r="F20" s="192"/>
      <c r="G20" s="193"/>
      <c r="H20" s="85">
        <f>'請求書（控）'!H20</f>
        <v>0</v>
      </c>
      <c r="I20" s="86">
        <f>'請求書（控）'!I20</f>
        <v>0</v>
      </c>
      <c r="J20" s="150">
        <f>'請求書（控）'!J20</f>
        <v>0</v>
      </c>
      <c r="K20" s="150"/>
      <c r="L20" s="149">
        <f>'請求書（控）'!L20</f>
        <v>0</v>
      </c>
      <c r="M20" s="150"/>
      <c r="N20" s="190"/>
      <c r="O20" s="174">
        <f>'請求書（控）'!O20:R20</f>
        <v>0</v>
      </c>
      <c r="P20" s="175"/>
      <c r="Q20" s="175"/>
      <c r="R20" s="176"/>
      <c r="T20" s="40"/>
      <c r="U20" s="40"/>
    </row>
    <row r="21" spans="1:21" ht="39.950000000000003" customHeight="1">
      <c r="A21" s="83">
        <f>'請求書（控）'!A21</f>
        <v>0</v>
      </c>
      <c r="B21" s="84">
        <f>'請求書（控）'!B21</f>
        <v>0</v>
      </c>
      <c r="C21" s="191">
        <f>'請求書（控）'!C21</f>
        <v>0</v>
      </c>
      <c r="D21" s="192"/>
      <c r="E21" s="192"/>
      <c r="F21" s="192"/>
      <c r="G21" s="193"/>
      <c r="H21" s="85">
        <f>'請求書（控）'!H21</f>
        <v>0</v>
      </c>
      <c r="I21" s="86">
        <f>'請求書（控）'!I21</f>
        <v>0</v>
      </c>
      <c r="J21" s="150">
        <f>'請求書（控）'!J21</f>
        <v>0</v>
      </c>
      <c r="K21" s="150"/>
      <c r="L21" s="149">
        <f>'請求書（控）'!L21</f>
        <v>0</v>
      </c>
      <c r="M21" s="150"/>
      <c r="N21" s="190"/>
      <c r="O21" s="174">
        <f>'請求書（控）'!O21:R21</f>
        <v>0</v>
      </c>
      <c r="P21" s="175"/>
      <c r="Q21" s="175"/>
      <c r="R21" s="176"/>
      <c r="T21" s="40"/>
      <c r="U21" s="40"/>
    </row>
    <row r="22" spans="1:21" ht="39.950000000000003" customHeight="1">
      <c r="A22" s="41"/>
      <c r="B22" s="42"/>
      <c r="C22" s="145" t="s">
        <v>34</v>
      </c>
      <c r="D22" s="146"/>
      <c r="E22" s="146"/>
      <c r="F22" s="146"/>
      <c r="G22" s="146"/>
      <c r="H22" s="87"/>
      <c r="I22" s="43"/>
      <c r="J22" s="147"/>
      <c r="K22" s="148"/>
      <c r="L22" s="149">
        <f>'請求書（控）'!L22</f>
        <v>0</v>
      </c>
      <c r="M22" s="150"/>
      <c r="N22" s="190"/>
      <c r="O22" s="174">
        <f>'請求書（控）'!O22:R22</f>
        <v>0</v>
      </c>
      <c r="P22" s="175"/>
      <c r="Q22" s="175"/>
      <c r="R22" s="176"/>
      <c r="T22" s="40"/>
      <c r="U22" s="40"/>
    </row>
    <row r="23" spans="1:21" ht="39.950000000000003" customHeight="1">
      <c r="A23" s="41"/>
      <c r="B23" s="42"/>
      <c r="C23" s="145" t="s">
        <v>35</v>
      </c>
      <c r="D23" s="146"/>
      <c r="E23" s="146"/>
      <c r="F23" s="146"/>
      <c r="G23" s="146"/>
      <c r="H23" s="87"/>
      <c r="I23" s="43"/>
      <c r="J23" s="147"/>
      <c r="K23" s="148"/>
      <c r="L23" s="149">
        <f>'請求書（控）'!L23</f>
        <v>0</v>
      </c>
      <c r="M23" s="150"/>
      <c r="N23" s="190"/>
      <c r="O23" s="174">
        <f>'請求書（控）'!O23:R23</f>
        <v>0</v>
      </c>
      <c r="P23" s="175"/>
      <c r="Q23" s="175"/>
      <c r="R23" s="176"/>
      <c r="T23" s="40"/>
      <c r="U23" s="40"/>
    </row>
    <row r="24" spans="1:21" ht="39.950000000000003" customHeight="1" thickBot="1">
      <c r="A24" s="44"/>
      <c r="B24" s="45"/>
      <c r="C24" s="152" t="s">
        <v>36</v>
      </c>
      <c r="D24" s="153"/>
      <c r="E24" s="153"/>
      <c r="F24" s="153"/>
      <c r="G24" s="153"/>
      <c r="H24" s="88"/>
      <c r="I24" s="46"/>
      <c r="J24" s="154"/>
      <c r="K24" s="155"/>
      <c r="L24" s="156">
        <f>'請求書（控）'!L24</f>
        <v>0</v>
      </c>
      <c r="M24" s="157"/>
      <c r="N24" s="194"/>
      <c r="O24" s="196">
        <f>'請求書（控）'!O24:R24</f>
        <v>0</v>
      </c>
      <c r="P24" s="197"/>
      <c r="Q24" s="197"/>
      <c r="R24" s="198"/>
      <c r="T24" s="40"/>
      <c r="U24" s="40"/>
    </row>
    <row r="25" spans="1:21" ht="11.25" customHeight="1">
      <c r="N25" s="195"/>
      <c r="O25" s="195"/>
      <c r="P25" s="195"/>
    </row>
    <row r="26" spans="1:21" ht="49.5" customHeight="1">
      <c r="A26" s="110" t="str">
        <f>'請求書（控）'!A26:C26</f>
        <v>R5.3.1改訂</v>
      </c>
      <c r="B26" s="177"/>
      <c r="C26" s="177"/>
      <c r="K26" s="47"/>
      <c r="L26" s="47"/>
      <c r="M26" s="48" t="s">
        <v>6</v>
      </c>
      <c r="N26" s="49"/>
      <c r="O26" s="49"/>
      <c r="P26" s="49"/>
      <c r="Q26" s="49"/>
      <c r="R26" s="49"/>
    </row>
  </sheetData>
  <sheetProtection algorithmName="SHA-512" hashValue="rbfgkegj0n6xqDYSIMbIX3EU0FKC3bhct+RVE/plKDzrzFBg0dKiSPeIGYbud1DPf608nEnfT3+VymjQ/eF6IA==" saltValue="QQ4dWOx1B1NH0y7rswtpKA==" spinCount="100000" sheet="1" objects="1" scenarios="1"/>
  <mergeCells count="74">
    <mergeCell ref="R7:R8"/>
    <mergeCell ref="L5:M5"/>
    <mergeCell ref="L7:M7"/>
    <mergeCell ref="L10:M10"/>
    <mergeCell ref="L11:M11"/>
    <mergeCell ref="D6:H8"/>
    <mergeCell ref="E9:F11"/>
    <mergeCell ref="G9:H9"/>
    <mergeCell ref="G10:H11"/>
    <mergeCell ref="G5:H5"/>
    <mergeCell ref="J24:K24"/>
    <mergeCell ref="L24:N24"/>
    <mergeCell ref="N25:P25"/>
    <mergeCell ref="C22:G22"/>
    <mergeCell ref="J22:K22"/>
    <mergeCell ref="L22:N22"/>
    <mergeCell ref="C23:G23"/>
    <mergeCell ref="J23:K23"/>
    <mergeCell ref="L23:N23"/>
    <mergeCell ref="O24:R24"/>
    <mergeCell ref="O23:R23"/>
    <mergeCell ref="C24:G24"/>
    <mergeCell ref="L21:N21"/>
    <mergeCell ref="J18:K18"/>
    <mergeCell ref="L18:N18"/>
    <mergeCell ref="C19:G19"/>
    <mergeCell ref="J19:K19"/>
    <mergeCell ref="L19:N19"/>
    <mergeCell ref="J20:K20"/>
    <mergeCell ref="L20:N20"/>
    <mergeCell ref="C21:G21"/>
    <mergeCell ref="J21:K21"/>
    <mergeCell ref="C20:G20"/>
    <mergeCell ref="C18:G18"/>
    <mergeCell ref="J16:K16"/>
    <mergeCell ref="L16:N16"/>
    <mergeCell ref="C17:G17"/>
    <mergeCell ref="J17:K17"/>
    <mergeCell ref="L17:N17"/>
    <mergeCell ref="C16:G16"/>
    <mergeCell ref="J14:K14"/>
    <mergeCell ref="L14:N14"/>
    <mergeCell ref="C15:G15"/>
    <mergeCell ref="J15:K15"/>
    <mergeCell ref="L15:N15"/>
    <mergeCell ref="C14:G14"/>
    <mergeCell ref="J13:K13"/>
    <mergeCell ref="L13:N13"/>
    <mergeCell ref="O13:R13"/>
    <mergeCell ref="A9:C11"/>
    <mergeCell ref="D9:D11"/>
    <mergeCell ref="N9:Q9"/>
    <mergeCell ref="C13:G13"/>
    <mergeCell ref="A26:C26"/>
    <mergeCell ref="A2:E3"/>
    <mergeCell ref="G2:K3"/>
    <mergeCell ref="Q2:R2"/>
    <mergeCell ref="N5:R5"/>
    <mergeCell ref="A6:C8"/>
    <mergeCell ref="N6:R6"/>
    <mergeCell ref="N7:Q7"/>
    <mergeCell ref="N8:Q8"/>
    <mergeCell ref="N10:Q10"/>
    <mergeCell ref="N11:Q11"/>
    <mergeCell ref="N12:Q12"/>
    <mergeCell ref="O14:R14"/>
    <mergeCell ref="O15:R15"/>
    <mergeCell ref="O16:R16"/>
    <mergeCell ref="O17:R17"/>
    <mergeCell ref="O18:R18"/>
    <mergeCell ref="O19:R19"/>
    <mergeCell ref="O20:R20"/>
    <mergeCell ref="O21:R21"/>
    <mergeCell ref="O22:R22"/>
  </mergeCells>
  <phoneticPr fontId="1"/>
  <pageMargins left="0.39370078740157483" right="0" top="0" bottom="0" header="0.31496062992125984" footer="0.31496062992125984"/>
  <pageSetup paperSize="9" scale="7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623FF-83F5-41B8-8C5D-D88A9C1C6222}">
  <sheetPr>
    <pageSetUpPr fitToPage="1"/>
  </sheetPr>
  <dimension ref="A2:U26"/>
  <sheetViews>
    <sheetView zoomScale="70" zoomScaleNormal="70" zoomScaleSheetLayoutView="70" workbookViewId="0">
      <selection activeCell="N12" sqref="N12:Q12"/>
    </sheetView>
  </sheetViews>
  <sheetFormatPr defaultRowHeight="18.75"/>
  <cols>
    <col min="1" max="2" width="4.625" customWidth="1"/>
    <col min="3" max="3" width="5.625" customWidth="1"/>
    <col min="4" max="4" width="6.25" customWidth="1"/>
    <col min="5" max="5" width="39.125" customWidth="1"/>
    <col min="6" max="6" width="11.5" customWidth="1"/>
    <col min="7" max="7" width="7.875" customWidth="1"/>
    <col min="8" max="8" width="11.25" style="40" customWidth="1"/>
    <col min="9" max="9" width="9.25" customWidth="1"/>
    <col min="10" max="10" width="12.5" customWidth="1"/>
    <col min="11" max="11" width="6.875" customWidth="1"/>
    <col min="12" max="12" width="10.625" customWidth="1"/>
    <col min="13" max="13" width="3" customWidth="1"/>
    <col min="14" max="18" width="9.625" customWidth="1"/>
    <col min="19" max="19" width="4.875" customWidth="1"/>
    <col min="20" max="20" width="7.625" customWidth="1"/>
    <col min="21" max="21" width="4.75" customWidth="1"/>
  </cols>
  <sheetData>
    <row r="2" spans="1:21" s="13" customFormat="1" ht="40.5" customHeight="1">
      <c r="A2" s="120" t="s">
        <v>12</v>
      </c>
      <c r="B2" s="120"/>
      <c r="C2" s="120"/>
      <c r="D2" s="120"/>
      <c r="E2" s="120"/>
      <c r="F2" s="39"/>
      <c r="G2" s="122" t="s">
        <v>41</v>
      </c>
      <c r="H2" s="122"/>
      <c r="I2" s="122"/>
      <c r="J2" s="122"/>
      <c r="K2" s="122"/>
      <c r="Q2" s="124"/>
      <c r="R2" s="125"/>
      <c r="S2" s="51"/>
      <c r="T2" s="52"/>
    </row>
    <row r="3" spans="1:21" s="13" customFormat="1" ht="26.25" customHeight="1" thickBot="1">
      <c r="A3" s="120"/>
      <c r="B3" s="120"/>
      <c r="C3" s="120"/>
      <c r="D3" s="120"/>
      <c r="E3" s="120"/>
      <c r="F3" s="39"/>
      <c r="G3" s="123"/>
      <c r="H3" s="123"/>
      <c r="I3" s="123"/>
      <c r="J3" s="123"/>
      <c r="K3" s="123"/>
      <c r="R3" s="53" t="s">
        <v>47</v>
      </c>
    </row>
    <row r="4" spans="1:21" ht="24" customHeight="1" thickTop="1">
      <c r="O4" s="54" t="s">
        <v>23</v>
      </c>
      <c r="P4" s="54" t="s">
        <v>17</v>
      </c>
      <c r="Q4" s="54" t="s">
        <v>18</v>
      </c>
      <c r="R4" s="54" t="s">
        <v>26</v>
      </c>
      <c r="S4" s="55"/>
    </row>
    <row r="5" spans="1:21" ht="26.25" customHeight="1" thickBot="1">
      <c r="A5" s="56" t="s">
        <v>31</v>
      </c>
      <c r="B5" s="14"/>
      <c r="C5" s="13"/>
      <c r="D5" s="13"/>
      <c r="E5" s="30"/>
      <c r="F5" s="15" t="s">
        <v>33</v>
      </c>
      <c r="G5" s="278" t="s">
        <v>22</v>
      </c>
      <c r="H5" s="278"/>
      <c r="I5" s="32" t="s">
        <v>32</v>
      </c>
      <c r="J5" s="32"/>
      <c r="K5" s="14"/>
      <c r="L5" s="221" t="s">
        <v>29</v>
      </c>
      <c r="M5" s="221"/>
      <c r="N5" s="275" t="s">
        <v>19</v>
      </c>
      <c r="O5" s="275"/>
      <c r="P5" s="275"/>
      <c r="Q5" s="275"/>
      <c r="R5" s="275"/>
      <c r="S5" s="58"/>
      <c r="T5" s="59"/>
      <c r="U5" s="60"/>
    </row>
    <row r="6" spans="1:21" ht="21" customHeight="1">
      <c r="A6" s="111" t="s">
        <v>14</v>
      </c>
      <c r="B6" s="112"/>
      <c r="C6" s="113"/>
      <c r="D6" s="266" t="s">
        <v>46</v>
      </c>
      <c r="E6" s="267"/>
      <c r="F6" s="267"/>
      <c r="G6" s="267"/>
      <c r="H6" s="268"/>
      <c r="I6" s="61"/>
      <c r="J6" s="61"/>
      <c r="L6" s="57"/>
      <c r="M6" s="57"/>
      <c r="N6" s="275"/>
      <c r="O6" s="275"/>
      <c r="P6" s="275"/>
      <c r="Q6" s="275"/>
      <c r="R6" s="275"/>
    </row>
    <row r="7" spans="1:21" ht="21" customHeight="1">
      <c r="A7" s="114"/>
      <c r="B7" s="115"/>
      <c r="C7" s="116"/>
      <c r="D7" s="269"/>
      <c r="E7" s="270"/>
      <c r="F7" s="270"/>
      <c r="G7" s="270"/>
      <c r="H7" s="271"/>
      <c r="I7" s="61"/>
      <c r="J7" s="61"/>
      <c r="L7" s="221" t="s">
        <v>27</v>
      </c>
      <c r="M7" s="221"/>
      <c r="N7" s="264" t="s">
        <v>48</v>
      </c>
      <c r="O7" s="264"/>
      <c r="P7" s="264"/>
      <c r="Q7" s="264"/>
      <c r="R7" s="276" t="s">
        <v>40</v>
      </c>
    </row>
    <row r="8" spans="1:21" ht="21" customHeight="1" thickBot="1">
      <c r="A8" s="117"/>
      <c r="B8" s="118"/>
      <c r="C8" s="119"/>
      <c r="D8" s="272"/>
      <c r="E8" s="273"/>
      <c r="F8" s="273"/>
      <c r="G8" s="273"/>
      <c r="H8" s="274"/>
      <c r="I8" s="61"/>
      <c r="J8" s="61"/>
      <c r="L8" s="57"/>
      <c r="M8" s="57"/>
      <c r="N8" s="264" t="s">
        <v>49</v>
      </c>
      <c r="O8" s="264"/>
      <c r="P8" s="264"/>
      <c r="Q8" s="264"/>
      <c r="R8" s="277"/>
    </row>
    <row r="9" spans="1:21" ht="21" customHeight="1" thickTop="1">
      <c r="A9" s="126" t="s">
        <v>1</v>
      </c>
      <c r="B9" s="127"/>
      <c r="C9" s="128"/>
      <c r="D9" s="93" t="s">
        <v>13</v>
      </c>
      <c r="E9" s="257">
        <f>L24</f>
        <v>1100000</v>
      </c>
      <c r="F9" s="258"/>
      <c r="G9" s="101" t="s">
        <v>0</v>
      </c>
      <c r="H9" s="102"/>
      <c r="I9" s="25"/>
      <c r="J9" s="25"/>
      <c r="L9" s="263"/>
      <c r="M9" s="263"/>
      <c r="N9" s="264"/>
      <c r="O9" s="264"/>
      <c r="P9" s="264"/>
      <c r="Q9" s="264"/>
      <c r="R9" s="62"/>
    </row>
    <row r="10" spans="1:21" ht="21" customHeight="1">
      <c r="A10" s="126"/>
      <c r="B10" s="127"/>
      <c r="C10" s="128"/>
      <c r="D10" s="94"/>
      <c r="E10" s="259"/>
      <c r="F10" s="260"/>
      <c r="G10" s="103"/>
      <c r="H10" s="104"/>
      <c r="I10" s="17"/>
      <c r="J10" s="16"/>
      <c r="L10" s="221" t="s">
        <v>10</v>
      </c>
      <c r="M10" s="221"/>
      <c r="N10" s="265" t="s">
        <v>20</v>
      </c>
      <c r="O10" s="265"/>
      <c r="P10" s="265"/>
      <c r="Q10" s="265"/>
      <c r="R10" s="62"/>
    </row>
    <row r="11" spans="1:21" ht="19.5" customHeight="1" thickBot="1">
      <c r="A11" s="129"/>
      <c r="B11" s="130"/>
      <c r="C11" s="131"/>
      <c r="D11" s="95"/>
      <c r="E11" s="261"/>
      <c r="F11" s="262"/>
      <c r="G11" s="105"/>
      <c r="H11" s="106"/>
      <c r="I11" s="17"/>
      <c r="J11" s="16"/>
      <c r="L11" s="221" t="s">
        <v>28</v>
      </c>
      <c r="M11" s="221"/>
      <c r="N11" s="280" t="s">
        <v>55</v>
      </c>
      <c r="O11" s="280"/>
      <c r="P11" s="280"/>
      <c r="Q11" s="280"/>
      <c r="R11" s="63"/>
    </row>
    <row r="12" spans="1:21" ht="19.5" thickBot="1">
      <c r="L12" s="64"/>
      <c r="M12" s="64"/>
      <c r="N12" s="256"/>
      <c r="O12" s="256"/>
      <c r="P12" s="256"/>
      <c r="Q12" s="256"/>
      <c r="R12" s="65"/>
    </row>
    <row r="13" spans="1:21" s="66" customFormat="1" ht="28.5" customHeight="1">
      <c r="A13" s="34" t="s">
        <v>2</v>
      </c>
      <c r="B13" s="35" t="s">
        <v>3</v>
      </c>
      <c r="C13" s="90" t="s">
        <v>4</v>
      </c>
      <c r="D13" s="98"/>
      <c r="E13" s="98"/>
      <c r="F13" s="98"/>
      <c r="G13" s="91"/>
      <c r="H13" s="36" t="s">
        <v>9</v>
      </c>
      <c r="I13" s="35" t="s">
        <v>5</v>
      </c>
      <c r="J13" s="90" t="s">
        <v>8</v>
      </c>
      <c r="K13" s="91"/>
      <c r="L13" s="90" t="s">
        <v>7</v>
      </c>
      <c r="M13" s="98"/>
      <c r="N13" s="91"/>
      <c r="O13" s="99" t="s">
        <v>15</v>
      </c>
      <c r="P13" s="99"/>
      <c r="Q13" s="99"/>
      <c r="R13" s="100"/>
      <c r="S13" s="57"/>
      <c r="T13" s="57"/>
      <c r="U13" s="57"/>
    </row>
    <row r="14" spans="1:21" ht="39.950000000000003" customHeight="1">
      <c r="A14" s="67">
        <v>1</v>
      </c>
      <c r="B14" s="68">
        <v>1</v>
      </c>
      <c r="C14" s="244" t="s">
        <v>42</v>
      </c>
      <c r="D14" s="245"/>
      <c r="E14" s="245"/>
      <c r="F14" s="245"/>
      <c r="G14" s="246"/>
      <c r="H14" s="50">
        <v>1</v>
      </c>
      <c r="I14" s="69" t="s">
        <v>16</v>
      </c>
      <c r="J14" s="227">
        <v>1000000</v>
      </c>
      <c r="K14" s="227"/>
      <c r="L14" s="226">
        <f>H14*J14</f>
        <v>1000000</v>
      </c>
      <c r="M14" s="227"/>
      <c r="N14" s="227"/>
      <c r="O14" s="250" t="s">
        <v>45</v>
      </c>
      <c r="P14" s="251"/>
      <c r="Q14" s="251"/>
      <c r="R14" s="252"/>
      <c r="T14" s="40"/>
      <c r="U14" s="40"/>
    </row>
    <row r="15" spans="1:21" ht="39.950000000000003" customHeight="1">
      <c r="A15" s="247" t="s">
        <v>43</v>
      </c>
      <c r="B15" s="248"/>
      <c r="C15" s="248"/>
      <c r="D15" s="248"/>
      <c r="E15" s="248"/>
      <c r="F15" s="248"/>
      <c r="G15" s="249"/>
      <c r="H15" s="50"/>
      <c r="I15" s="69"/>
      <c r="J15" s="227"/>
      <c r="K15" s="227"/>
      <c r="L15" s="226">
        <f t="shared" ref="L15:L21" si="0">H15*J15</f>
        <v>0</v>
      </c>
      <c r="M15" s="227"/>
      <c r="N15" s="227"/>
      <c r="O15" s="253"/>
      <c r="P15" s="254"/>
      <c r="Q15" s="254"/>
      <c r="R15" s="255"/>
      <c r="T15" s="40"/>
      <c r="U15" s="40"/>
    </row>
    <row r="16" spans="1:21" ht="39.950000000000003" customHeight="1">
      <c r="A16" s="67"/>
      <c r="B16" s="68"/>
      <c r="C16" s="244"/>
      <c r="D16" s="245"/>
      <c r="E16" s="245"/>
      <c r="F16" s="245"/>
      <c r="G16" s="246"/>
      <c r="H16" s="50"/>
      <c r="I16" s="69"/>
      <c r="J16" s="227"/>
      <c r="K16" s="227"/>
      <c r="L16" s="226">
        <f t="shared" si="0"/>
        <v>0</v>
      </c>
      <c r="M16" s="227"/>
      <c r="N16" s="227"/>
      <c r="O16" s="228"/>
      <c r="P16" s="229"/>
      <c r="Q16" s="229"/>
      <c r="R16" s="230"/>
      <c r="T16" s="40"/>
      <c r="U16" s="40"/>
    </row>
    <row r="17" spans="1:21" ht="39.950000000000003" customHeight="1">
      <c r="A17" s="67"/>
      <c r="B17" s="68"/>
      <c r="C17" s="244"/>
      <c r="D17" s="245"/>
      <c r="E17" s="245"/>
      <c r="F17" s="245"/>
      <c r="G17" s="246"/>
      <c r="H17" s="50"/>
      <c r="I17" s="69"/>
      <c r="J17" s="227"/>
      <c r="K17" s="227"/>
      <c r="L17" s="226">
        <f t="shared" si="0"/>
        <v>0</v>
      </c>
      <c r="M17" s="227"/>
      <c r="N17" s="227"/>
      <c r="O17" s="228"/>
      <c r="P17" s="229"/>
      <c r="Q17" s="229"/>
      <c r="R17" s="230"/>
      <c r="T17" s="40"/>
      <c r="U17" s="40"/>
    </row>
    <row r="18" spans="1:21" ht="39.950000000000003" customHeight="1">
      <c r="A18" s="67"/>
      <c r="B18" s="68"/>
      <c r="C18" s="244"/>
      <c r="D18" s="245"/>
      <c r="E18" s="245"/>
      <c r="F18" s="245"/>
      <c r="G18" s="246"/>
      <c r="H18" s="50"/>
      <c r="I18" s="69"/>
      <c r="J18" s="227"/>
      <c r="K18" s="227"/>
      <c r="L18" s="226">
        <f t="shared" si="0"/>
        <v>0</v>
      </c>
      <c r="M18" s="227"/>
      <c r="N18" s="227"/>
      <c r="O18" s="228"/>
      <c r="P18" s="229"/>
      <c r="Q18" s="229"/>
      <c r="R18" s="230"/>
      <c r="T18" s="40"/>
      <c r="U18" s="40"/>
    </row>
    <row r="19" spans="1:21" ht="39.950000000000003" customHeight="1">
      <c r="A19" s="67"/>
      <c r="B19" s="68"/>
      <c r="C19" s="244"/>
      <c r="D19" s="245"/>
      <c r="E19" s="245"/>
      <c r="F19" s="245"/>
      <c r="G19" s="246"/>
      <c r="H19" s="50"/>
      <c r="I19" s="69"/>
      <c r="J19" s="227"/>
      <c r="K19" s="227"/>
      <c r="L19" s="226">
        <f t="shared" si="0"/>
        <v>0</v>
      </c>
      <c r="M19" s="227"/>
      <c r="N19" s="227"/>
      <c r="O19" s="228"/>
      <c r="P19" s="229"/>
      <c r="Q19" s="229"/>
      <c r="R19" s="230"/>
      <c r="T19" s="40"/>
      <c r="U19" s="40"/>
    </row>
    <row r="20" spans="1:21" ht="39.950000000000003" customHeight="1">
      <c r="A20" s="67"/>
      <c r="B20" s="68"/>
      <c r="C20" s="244"/>
      <c r="D20" s="245"/>
      <c r="E20" s="245"/>
      <c r="F20" s="245"/>
      <c r="G20" s="246"/>
      <c r="H20" s="50"/>
      <c r="I20" s="69"/>
      <c r="J20" s="227"/>
      <c r="K20" s="227"/>
      <c r="L20" s="226">
        <f>H20*J20</f>
        <v>0</v>
      </c>
      <c r="M20" s="227"/>
      <c r="N20" s="227"/>
      <c r="O20" s="228"/>
      <c r="P20" s="229"/>
      <c r="Q20" s="229"/>
      <c r="R20" s="230"/>
      <c r="T20" s="40"/>
      <c r="U20" s="40"/>
    </row>
    <row r="21" spans="1:21" ht="39.950000000000003" customHeight="1">
      <c r="A21" s="67"/>
      <c r="B21" s="68"/>
      <c r="C21" s="244"/>
      <c r="D21" s="245"/>
      <c r="E21" s="245"/>
      <c r="F21" s="245"/>
      <c r="G21" s="246"/>
      <c r="H21" s="50"/>
      <c r="I21" s="69"/>
      <c r="J21" s="227"/>
      <c r="K21" s="227"/>
      <c r="L21" s="226">
        <f t="shared" si="0"/>
        <v>0</v>
      </c>
      <c r="M21" s="227"/>
      <c r="N21" s="227"/>
      <c r="O21" s="228"/>
      <c r="P21" s="229"/>
      <c r="Q21" s="229"/>
      <c r="R21" s="230"/>
      <c r="T21" s="40"/>
      <c r="U21" s="40"/>
    </row>
    <row r="22" spans="1:21" ht="39.950000000000003" customHeight="1">
      <c r="A22" s="70"/>
      <c r="B22" s="71"/>
      <c r="C22" s="222" t="s">
        <v>34</v>
      </c>
      <c r="D22" s="223"/>
      <c r="E22" s="223"/>
      <c r="F22" s="223"/>
      <c r="G22" s="223"/>
      <c r="H22" s="37"/>
      <c r="I22" s="72"/>
      <c r="J22" s="224"/>
      <c r="K22" s="225"/>
      <c r="L22" s="226">
        <f>SUM(L14:N21)</f>
        <v>1000000</v>
      </c>
      <c r="M22" s="227"/>
      <c r="N22" s="227"/>
      <c r="O22" s="228"/>
      <c r="P22" s="229"/>
      <c r="Q22" s="229"/>
      <c r="R22" s="230"/>
      <c r="T22" s="40"/>
      <c r="U22" s="40"/>
    </row>
    <row r="23" spans="1:21" ht="39.950000000000003" customHeight="1">
      <c r="A23" s="70"/>
      <c r="B23" s="71"/>
      <c r="C23" s="222" t="s">
        <v>35</v>
      </c>
      <c r="D23" s="223"/>
      <c r="E23" s="223"/>
      <c r="F23" s="223"/>
      <c r="G23" s="223"/>
      <c r="H23" s="37"/>
      <c r="I23" s="72"/>
      <c r="J23" s="224"/>
      <c r="K23" s="225"/>
      <c r="L23" s="226">
        <f>L22*0.1</f>
        <v>100000</v>
      </c>
      <c r="M23" s="227"/>
      <c r="N23" s="227"/>
      <c r="O23" s="231" t="s">
        <v>44</v>
      </c>
      <c r="P23" s="232"/>
      <c r="Q23" s="232"/>
      <c r="R23" s="233"/>
      <c r="T23" s="40"/>
      <c r="U23" s="40"/>
    </row>
    <row r="24" spans="1:21" ht="39.950000000000003" customHeight="1" thickBot="1">
      <c r="A24" s="73"/>
      <c r="B24" s="74"/>
      <c r="C24" s="234" t="s">
        <v>36</v>
      </c>
      <c r="D24" s="235"/>
      <c r="E24" s="235"/>
      <c r="F24" s="235"/>
      <c r="G24" s="235"/>
      <c r="H24" s="38"/>
      <c r="I24" s="75"/>
      <c r="J24" s="236"/>
      <c r="K24" s="237"/>
      <c r="L24" s="238">
        <f>SUM(L22:N23)</f>
        <v>1100000</v>
      </c>
      <c r="M24" s="239"/>
      <c r="N24" s="239"/>
      <c r="O24" s="240"/>
      <c r="P24" s="241"/>
      <c r="Q24" s="241"/>
      <c r="R24" s="242"/>
      <c r="T24" s="40"/>
      <c r="U24" s="40"/>
    </row>
    <row r="25" spans="1:21" ht="11.25" customHeight="1">
      <c r="N25" s="243"/>
      <c r="O25" s="243"/>
      <c r="P25" s="243"/>
    </row>
    <row r="26" spans="1:21" ht="49.5" customHeight="1">
      <c r="A26" s="110" t="s">
        <v>30</v>
      </c>
      <c r="B26" s="110"/>
      <c r="C26" s="110"/>
      <c r="K26" s="47"/>
      <c r="L26" s="47"/>
      <c r="M26" s="48" t="s">
        <v>6</v>
      </c>
      <c r="N26" s="49"/>
      <c r="O26" s="49"/>
      <c r="P26" s="49"/>
      <c r="Q26" s="49"/>
      <c r="R26" s="49"/>
    </row>
  </sheetData>
  <sheetProtection algorithmName="SHA-512" hashValue="/uTDAKMgpP5suK/m9oR5tmx1GbJ+SDz2k1LaFG7VpF6GzCoBFrD9rj/1i1+B1iPuYyFFfLO2OVnLrY5s10cv5w==" saltValue="fkL8fWfni6SRmokU7RJHOg==" spinCount="100000" sheet="1" objects="1" scenarios="1"/>
  <mergeCells count="73">
    <mergeCell ref="A2:E3"/>
    <mergeCell ref="G2:K3"/>
    <mergeCell ref="Q2:R2"/>
    <mergeCell ref="G5:H5"/>
    <mergeCell ref="L5:M5"/>
    <mergeCell ref="N5:R5"/>
    <mergeCell ref="L11:M11"/>
    <mergeCell ref="A6:C8"/>
    <mergeCell ref="D6:H8"/>
    <mergeCell ref="N6:R6"/>
    <mergeCell ref="L7:M7"/>
    <mergeCell ref="N7:Q7"/>
    <mergeCell ref="R7:R8"/>
    <mergeCell ref="N8:Q8"/>
    <mergeCell ref="O14:R15"/>
    <mergeCell ref="N12:Q12"/>
    <mergeCell ref="C13:G13"/>
    <mergeCell ref="J13:K13"/>
    <mergeCell ref="L13:N13"/>
    <mergeCell ref="O13:R13"/>
    <mergeCell ref="A9:C11"/>
    <mergeCell ref="D9:D11"/>
    <mergeCell ref="E9:F11"/>
    <mergeCell ref="G9:H9"/>
    <mergeCell ref="L9:M9"/>
    <mergeCell ref="N9:Q9"/>
    <mergeCell ref="G10:H11"/>
    <mergeCell ref="L10:M10"/>
    <mergeCell ref="N10:Q10"/>
    <mergeCell ref="C14:G14"/>
    <mergeCell ref="J14:K14"/>
    <mergeCell ref="L14:N14"/>
    <mergeCell ref="J15:K15"/>
    <mergeCell ref="L15:N15"/>
    <mergeCell ref="A15:G15"/>
    <mergeCell ref="C16:G16"/>
    <mergeCell ref="J16:K16"/>
    <mergeCell ref="L16:N16"/>
    <mergeCell ref="O16:R16"/>
    <mergeCell ref="C17:G17"/>
    <mergeCell ref="J17:K17"/>
    <mergeCell ref="L17:N17"/>
    <mergeCell ref="O17:R17"/>
    <mergeCell ref="C18:G18"/>
    <mergeCell ref="J18:K18"/>
    <mergeCell ref="L18:N18"/>
    <mergeCell ref="O18:R18"/>
    <mergeCell ref="C19:G19"/>
    <mergeCell ref="J19:K19"/>
    <mergeCell ref="L19:N19"/>
    <mergeCell ref="O19:R19"/>
    <mergeCell ref="C20:G20"/>
    <mergeCell ref="J20:K20"/>
    <mergeCell ref="L20:N20"/>
    <mergeCell ref="O20:R20"/>
    <mergeCell ref="C21:G21"/>
    <mergeCell ref="J21:K21"/>
    <mergeCell ref="L21:N21"/>
    <mergeCell ref="O21:R21"/>
    <mergeCell ref="A26:C26"/>
    <mergeCell ref="C22:G22"/>
    <mergeCell ref="J22:K22"/>
    <mergeCell ref="L22:N22"/>
    <mergeCell ref="O22:R22"/>
    <mergeCell ref="C23:G23"/>
    <mergeCell ref="J23:K23"/>
    <mergeCell ref="L23:N23"/>
    <mergeCell ref="O23:R23"/>
    <mergeCell ref="C24:G24"/>
    <mergeCell ref="J24:K24"/>
    <mergeCell ref="L24:N24"/>
    <mergeCell ref="O24:R24"/>
    <mergeCell ref="N25:P25"/>
  </mergeCells>
  <phoneticPr fontId="1"/>
  <pageMargins left="0.39370078740157483" right="0" top="0" bottom="0" header="0.31496062992125984" footer="0.31496062992125984"/>
  <pageSetup paperSize="9" scale="71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5BBD8-87EC-48C0-AB41-7403EDEE3BA1}">
  <dimension ref="A2:U26"/>
  <sheetViews>
    <sheetView zoomScale="70" zoomScaleNormal="70" zoomScaleSheetLayoutView="70" workbookViewId="0">
      <selection activeCell="N11" sqref="N11"/>
    </sheetView>
  </sheetViews>
  <sheetFormatPr defaultRowHeight="18.75"/>
  <cols>
    <col min="1" max="2" width="4.625" customWidth="1"/>
    <col min="3" max="3" width="5.625" customWidth="1"/>
    <col min="4" max="4" width="6.25" customWidth="1"/>
    <col min="5" max="5" width="39.125" customWidth="1"/>
    <col min="6" max="6" width="11.5" customWidth="1"/>
    <col min="7" max="7" width="7.875" customWidth="1"/>
    <col min="8" max="8" width="11.25" style="40" customWidth="1"/>
    <col min="9" max="9" width="9.25" customWidth="1"/>
    <col min="10" max="10" width="12.5" customWidth="1"/>
    <col min="11" max="11" width="6.875" customWidth="1"/>
    <col min="12" max="12" width="10.625" customWidth="1"/>
    <col min="13" max="13" width="3" customWidth="1"/>
    <col min="14" max="18" width="9.625" customWidth="1"/>
    <col min="19" max="19" width="4.875" customWidth="1"/>
    <col min="20" max="20" width="7.625" customWidth="1"/>
    <col min="21" max="21" width="4.75" customWidth="1"/>
  </cols>
  <sheetData>
    <row r="2" spans="1:21" s="13" customFormat="1" ht="40.5" customHeight="1">
      <c r="A2" s="120" t="s">
        <v>12</v>
      </c>
      <c r="B2" s="120"/>
      <c r="C2" s="120"/>
      <c r="D2" s="120"/>
      <c r="E2" s="120"/>
      <c r="F2" s="39"/>
      <c r="G2" s="122" t="s">
        <v>41</v>
      </c>
      <c r="H2" s="122"/>
      <c r="I2" s="122"/>
      <c r="J2" s="122"/>
      <c r="K2" s="122"/>
      <c r="Q2" s="124"/>
      <c r="R2" s="125"/>
      <c r="S2" s="51"/>
      <c r="T2" s="52"/>
    </row>
    <row r="3" spans="1:21" s="13" customFormat="1" ht="26.25" customHeight="1" thickBot="1">
      <c r="A3" s="120"/>
      <c r="B3" s="120"/>
      <c r="C3" s="120"/>
      <c r="D3" s="120"/>
      <c r="E3" s="120"/>
      <c r="F3" s="39"/>
      <c r="G3" s="123"/>
      <c r="H3" s="123"/>
      <c r="I3" s="123"/>
      <c r="J3" s="123"/>
      <c r="K3" s="123"/>
      <c r="R3" s="53" t="s">
        <v>47</v>
      </c>
    </row>
    <row r="4" spans="1:21" ht="24" customHeight="1" thickTop="1">
      <c r="O4" s="54" t="s">
        <v>23</v>
      </c>
      <c r="P4" s="54" t="s">
        <v>17</v>
      </c>
      <c r="Q4" s="54" t="s">
        <v>18</v>
      </c>
      <c r="R4" s="54" t="s">
        <v>26</v>
      </c>
      <c r="S4" s="55"/>
    </row>
    <row r="5" spans="1:21" ht="26.25" customHeight="1" thickBot="1">
      <c r="A5" s="56" t="s">
        <v>31</v>
      </c>
      <c r="B5" s="14"/>
      <c r="C5" s="13"/>
      <c r="D5" s="13"/>
      <c r="E5" s="30"/>
      <c r="F5" s="15" t="s">
        <v>33</v>
      </c>
      <c r="G5" s="278" t="s">
        <v>22</v>
      </c>
      <c r="H5" s="278"/>
      <c r="I5" s="32" t="s">
        <v>32</v>
      </c>
      <c r="J5" s="32"/>
      <c r="K5" s="14"/>
      <c r="L5" s="221" t="s">
        <v>29</v>
      </c>
      <c r="M5" s="221"/>
      <c r="N5" s="275" t="s">
        <v>19</v>
      </c>
      <c r="O5" s="275"/>
      <c r="P5" s="275"/>
      <c r="Q5" s="275"/>
      <c r="R5" s="275"/>
      <c r="S5" s="58"/>
      <c r="T5" s="59"/>
      <c r="U5" s="60"/>
    </row>
    <row r="6" spans="1:21" ht="21" customHeight="1">
      <c r="A6" s="111" t="s">
        <v>14</v>
      </c>
      <c r="B6" s="112"/>
      <c r="C6" s="113"/>
      <c r="D6" s="266" t="s">
        <v>46</v>
      </c>
      <c r="E6" s="267"/>
      <c r="F6" s="267"/>
      <c r="G6" s="267"/>
      <c r="H6" s="268"/>
      <c r="I6" s="61"/>
      <c r="J6" s="61"/>
      <c r="L6" s="57"/>
      <c r="M6" s="57"/>
      <c r="N6" s="275"/>
      <c r="O6" s="275"/>
      <c r="P6" s="275"/>
      <c r="Q6" s="275"/>
      <c r="R6" s="275"/>
    </row>
    <row r="7" spans="1:21" ht="21" customHeight="1">
      <c r="A7" s="114"/>
      <c r="B7" s="115"/>
      <c r="C7" s="116"/>
      <c r="D7" s="269"/>
      <c r="E7" s="270"/>
      <c r="F7" s="270"/>
      <c r="G7" s="270"/>
      <c r="H7" s="271"/>
      <c r="I7" s="61"/>
      <c r="J7" s="61"/>
      <c r="L7" s="221" t="s">
        <v>27</v>
      </c>
      <c r="M7" s="221"/>
      <c r="N7" s="264" t="s">
        <v>48</v>
      </c>
      <c r="O7" s="264"/>
      <c r="P7" s="264"/>
      <c r="Q7" s="264"/>
      <c r="R7" s="276" t="s">
        <v>40</v>
      </c>
    </row>
    <row r="8" spans="1:21" ht="21" customHeight="1" thickBot="1">
      <c r="A8" s="117"/>
      <c r="B8" s="118"/>
      <c r="C8" s="119"/>
      <c r="D8" s="272"/>
      <c r="E8" s="273"/>
      <c r="F8" s="273"/>
      <c r="G8" s="273"/>
      <c r="H8" s="274"/>
      <c r="I8" s="61"/>
      <c r="J8" s="61"/>
      <c r="L8" s="57"/>
      <c r="M8" s="57"/>
      <c r="N8" s="264" t="s">
        <v>49</v>
      </c>
      <c r="O8" s="264"/>
      <c r="P8" s="264"/>
      <c r="Q8" s="264"/>
      <c r="R8" s="277"/>
    </row>
    <row r="9" spans="1:21" ht="21" customHeight="1" thickTop="1">
      <c r="A9" s="126" t="s">
        <v>1</v>
      </c>
      <c r="B9" s="127"/>
      <c r="C9" s="128"/>
      <c r="D9" s="93" t="s">
        <v>13</v>
      </c>
      <c r="E9" s="257">
        <f>L24</f>
        <v>1925</v>
      </c>
      <c r="F9" s="258"/>
      <c r="G9" s="101" t="s">
        <v>0</v>
      </c>
      <c r="H9" s="102"/>
      <c r="I9" s="25"/>
      <c r="J9" s="25"/>
      <c r="L9" s="263"/>
      <c r="M9" s="263"/>
      <c r="N9" s="264"/>
      <c r="O9" s="264"/>
      <c r="P9" s="264"/>
      <c r="Q9" s="264"/>
      <c r="R9" s="62"/>
    </row>
    <row r="10" spans="1:21" ht="21" customHeight="1">
      <c r="A10" s="126"/>
      <c r="B10" s="127"/>
      <c r="C10" s="128"/>
      <c r="D10" s="94"/>
      <c r="E10" s="259"/>
      <c r="F10" s="260"/>
      <c r="G10" s="103"/>
      <c r="H10" s="104"/>
      <c r="I10" s="17"/>
      <c r="J10" s="16"/>
      <c r="L10" s="221" t="s">
        <v>10</v>
      </c>
      <c r="M10" s="221"/>
      <c r="N10" s="265" t="s">
        <v>20</v>
      </c>
      <c r="O10" s="265"/>
      <c r="P10" s="265"/>
      <c r="Q10" s="265"/>
      <c r="R10" s="62"/>
    </row>
    <row r="11" spans="1:21" ht="19.5" customHeight="1" thickBot="1">
      <c r="A11" s="129"/>
      <c r="B11" s="130"/>
      <c r="C11" s="131"/>
      <c r="D11" s="95"/>
      <c r="E11" s="261"/>
      <c r="F11" s="262"/>
      <c r="G11" s="105"/>
      <c r="H11" s="106"/>
      <c r="I11" s="17"/>
      <c r="J11" s="16"/>
      <c r="L11" s="221" t="s">
        <v>28</v>
      </c>
      <c r="M11" s="221"/>
      <c r="N11" s="280" t="s">
        <v>54</v>
      </c>
      <c r="O11" s="281"/>
      <c r="P11" s="281"/>
      <c r="Q11" s="281"/>
      <c r="R11" s="63"/>
    </row>
    <row r="12" spans="1:21" ht="19.5" thickBot="1">
      <c r="L12" s="64"/>
      <c r="M12" s="64"/>
      <c r="N12" s="256"/>
      <c r="O12" s="256"/>
      <c r="P12" s="256"/>
      <c r="Q12" s="256"/>
      <c r="R12" s="65"/>
    </row>
    <row r="13" spans="1:21" s="66" customFormat="1" ht="28.5" customHeight="1">
      <c r="A13" s="34" t="s">
        <v>2</v>
      </c>
      <c r="B13" s="35" t="s">
        <v>3</v>
      </c>
      <c r="C13" s="90" t="s">
        <v>4</v>
      </c>
      <c r="D13" s="98"/>
      <c r="E13" s="98"/>
      <c r="F13" s="98"/>
      <c r="G13" s="91"/>
      <c r="H13" s="36" t="s">
        <v>9</v>
      </c>
      <c r="I13" s="35" t="s">
        <v>5</v>
      </c>
      <c r="J13" s="90" t="s">
        <v>8</v>
      </c>
      <c r="K13" s="91"/>
      <c r="L13" s="90" t="s">
        <v>7</v>
      </c>
      <c r="M13" s="98"/>
      <c r="N13" s="91"/>
      <c r="O13" s="99" t="s">
        <v>15</v>
      </c>
      <c r="P13" s="99"/>
      <c r="Q13" s="99"/>
      <c r="R13" s="100"/>
      <c r="S13" s="57"/>
      <c r="T13" s="57"/>
      <c r="U13" s="57"/>
    </row>
    <row r="14" spans="1:21" ht="39.950000000000003" customHeight="1">
      <c r="A14" s="67">
        <v>1</v>
      </c>
      <c r="B14" s="68">
        <v>1</v>
      </c>
      <c r="C14" s="244" t="s">
        <v>50</v>
      </c>
      <c r="D14" s="245"/>
      <c r="E14" s="245"/>
      <c r="F14" s="245"/>
      <c r="G14" s="246"/>
      <c r="H14" s="50">
        <v>1.75</v>
      </c>
      <c r="I14" s="76" t="s">
        <v>21</v>
      </c>
      <c r="J14" s="227">
        <v>1000</v>
      </c>
      <c r="K14" s="227"/>
      <c r="L14" s="226">
        <f>H14*J14</f>
        <v>1750</v>
      </c>
      <c r="M14" s="227"/>
      <c r="N14" s="227"/>
      <c r="O14" s="250" t="s">
        <v>45</v>
      </c>
      <c r="P14" s="251"/>
      <c r="Q14" s="251"/>
      <c r="R14" s="252"/>
      <c r="T14" s="40"/>
      <c r="U14" s="40"/>
    </row>
    <row r="15" spans="1:21" ht="39.950000000000003" customHeight="1">
      <c r="A15" s="247" t="s">
        <v>51</v>
      </c>
      <c r="B15" s="248"/>
      <c r="C15" s="248"/>
      <c r="D15" s="248"/>
      <c r="E15" s="248"/>
      <c r="F15" s="248"/>
      <c r="G15" s="249"/>
      <c r="H15" s="50"/>
      <c r="I15" s="69"/>
      <c r="J15" s="227"/>
      <c r="K15" s="227"/>
      <c r="L15" s="226">
        <f t="shared" ref="L15:L21" si="0">H15*J15</f>
        <v>0</v>
      </c>
      <c r="M15" s="227"/>
      <c r="N15" s="227"/>
      <c r="O15" s="253"/>
      <c r="P15" s="254"/>
      <c r="Q15" s="254"/>
      <c r="R15" s="255"/>
      <c r="T15" s="40"/>
      <c r="U15" s="40"/>
    </row>
    <row r="16" spans="1:21" ht="39.950000000000003" customHeight="1">
      <c r="A16" s="67"/>
      <c r="B16" s="68"/>
      <c r="C16" s="244"/>
      <c r="D16" s="245"/>
      <c r="E16" s="245"/>
      <c r="F16" s="245"/>
      <c r="G16" s="246"/>
      <c r="H16" s="50"/>
      <c r="I16" s="69"/>
      <c r="J16" s="227"/>
      <c r="K16" s="227"/>
      <c r="L16" s="226">
        <f t="shared" si="0"/>
        <v>0</v>
      </c>
      <c r="M16" s="227"/>
      <c r="N16" s="227"/>
      <c r="O16" s="228"/>
      <c r="P16" s="229"/>
      <c r="Q16" s="229"/>
      <c r="R16" s="230"/>
      <c r="T16" s="40"/>
      <c r="U16" s="40"/>
    </row>
    <row r="17" spans="1:21" ht="39.950000000000003" customHeight="1">
      <c r="A17" s="67"/>
      <c r="B17" s="68"/>
      <c r="C17" s="244"/>
      <c r="D17" s="245"/>
      <c r="E17" s="245"/>
      <c r="F17" s="245"/>
      <c r="G17" s="246"/>
      <c r="H17" s="50"/>
      <c r="I17" s="69"/>
      <c r="J17" s="227"/>
      <c r="K17" s="227"/>
      <c r="L17" s="226">
        <f t="shared" si="0"/>
        <v>0</v>
      </c>
      <c r="M17" s="227"/>
      <c r="N17" s="227"/>
      <c r="O17" s="228"/>
      <c r="P17" s="229"/>
      <c r="Q17" s="229"/>
      <c r="R17" s="230"/>
      <c r="T17" s="40"/>
      <c r="U17" s="40"/>
    </row>
    <row r="18" spans="1:21" ht="39.950000000000003" customHeight="1">
      <c r="A18" s="67"/>
      <c r="B18" s="68"/>
      <c r="C18" s="244"/>
      <c r="D18" s="245"/>
      <c r="E18" s="245"/>
      <c r="F18" s="245"/>
      <c r="G18" s="246"/>
      <c r="H18" s="50"/>
      <c r="I18" s="69"/>
      <c r="J18" s="227"/>
      <c r="K18" s="227"/>
      <c r="L18" s="226">
        <f t="shared" si="0"/>
        <v>0</v>
      </c>
      <c r="M18" s="227"/>
      <c r="N18" s="227"/>
      <c r="O18" s="228"/>
      <c r="P18" s="229"/>
      <c r="Q18" s="229"/>
      <c r="R18" s="230"/>
      <c r="T18" s="40"/>
      <c r="U18" s="40"/>
    </row>
    <row r="19" spans="1:21" ht="39.950000000000003" customHeight="1">
      <c r="A19" s="67"/>
      <c r="B19" s="68"/>
      <c r="C19" s="244"/>
      <c r="D19" s="245"/>
      <c r="E19" s="245"/>
      <c r="F19" s="245"/>
      <c r="G19" s="246"/>
      <c r="H19" s="50"/>
      <c r="I19" s="69"/>
      <c r="J19" s="227"/>
      <c r="K19" s="227"/>
      <c r="L19" s="226">
        <f t="shared" si="0"/>
        <v>0</v>
      </c>
      <c r="M19" s="227"/>
      <c r="N19" s="227"/>
      <c r="O19" s="228"/>
      <c r="P19" s="229"/>
      <c r="Q19" s="229"/>
      <c r="R19" s="230"/>
      <c r="T19" s="40"/>
      <c r="U19" s="40"/>
    </row>
    <row r="20" spans="1:21" ht="39.950000000000003" customHeight="1">
      <c r="A20" s="67"/>
      <c r="B20" s="68"/>
      <c r="C20" s="244"/>
      <c r="D20" s="245"/>
      <c r="E20" s="245"/>
      <c r="F20" s="245"/>
      <c r="G20" s="246"/>
      <c r="H20" s="50"/>
      <c r="I20" s="69"/>
      <c r="J20" s="227"/>
      <c r="K20" s="227"/>
      <c r="L20" s="226">
        <f>H20*J20</f>
        <v>0</v>
      </c>
      <c r="M20" s="227"/>
      <c r="N20" s="227"/>
      <c r="O20" s="228"/>
      <c r="P20" s="229"/>
      <c r="Q20" s="229"/>
      <c r="R20" s="230"/>
      <c r="T20" s="40"/>
      <c r="U20" s="40"/>
    </row>
    <row r="21" spans="1:21" ht="39.950000000000003" customHeight="1">
      <c r="A21" s="67"/>
      <c r="B21" s="68"/>
      <c r="C21" s="244"/>
      <c r="D21" s="245"/>
      <c r="E21" s="245"/>
      <c r="F21" s="245"/>
      <c r="G21" s="246"/>
      <c r="H21" s="50"/>
      <c r="I21" s="69"/>
      <c r="J21" s="227"/>
      <c r="K21" s="227"/>
      <c r="L21" s="226">
        <f t="shared" si="0"/>
        <v>0</v>
      </c>
      <c r="M21" s="227"/>
      <c r="N21" s="227"/>
      <c r="O21" s="228"/>
      <c r="P21" s="229"/>
      <c r="Q21" s="229"/>
      <c r="R21" s="230"/>
      <c r="T21" s="40"/>
      <c r="U21" s="40"/>
    </row>
    <row r="22" spans="1:21" ht="39.950000000000003" customHeight="1">
      <c r="A22" s="70"/>
      <c r="B22" s="71"/>
      <c r="C22" s="222" t="s">
        <v>34</v>
      </c>
      <c r="D22" s="223"/>
      <c r="E22" s="223"/>
      <c r="F22" s="223"/>
      <c r="G22" s="223"/>
      <c r="H22" s="37"/>
      <c r="I22" s="72"/>
      <c r="J22" s="224"/>
      <c r="K22" s="225"/>
      <c r="L22" s="226">
        <f>SUM(L14:N21)</f>
        <v>1750</v>
      </c>
      <c r="M22" s="227"/>
      <c r="N22" s="227"/>
      <c r="O22" s="228"/>
      <c r="P22" s="229"/>
      <c r="Q22" s="229"/>
      <c r="R22" s="230"/>
      <c r="T22" s="40"/>
      <c r="U22" s="40"/>
    </row>
    <row r="23" spans="1:21" ht="39.950000000000003" customHeight="1">
      <c r="A23" s="70"/>
      <c r="B23" s="71"/>
      <c r="C23" s="222" t="s">
        <v>35</v>
      </c>
      <c r="D23" s="223"/>
      <c r="E23" s="223"/>
      <c r="F23" s="223"/>
      <c r="G23" s="223"/>
      <c r="H23" s="37"/>
      <c r="I23" s="72"/>
      <c r="J23" s="224"/>
      <c r="K23" s="225"/>
      <c r="L23" s="226">
        <f>L22*0.1</f>
        <v>175</v>
      </c>
      <c r="M23" s="227"/>
      <c r="N23" s="227"/>
      <c r="O23" s="231" t="s">
        <v>44</v>
      </c>
      <c r="P23" s="232"/>
      <c r="Q23" s="232"/>
      <c r="R23" s="233"/>
      <c r="T23" s="40"/>
      <c r="U23" s="40"/>
    </row>
    <row r="24" spans="1:21" ht="39.950000000000003" customHeight="1" thickBot="1">
      <c r="A24" s="73"/>
      <c r="B24" s="74"/>
      <c r="C24" s="234" t="s">
        <v>36</v>
      </c>
      <c r="D24" s="235"/>
      <c r="E24" s="235"/>
      <c r="F24" s="235"/>
      <c r="G24" s="235"/>
      <c r="H24" s="38"/>
      <c r="I24" s="75"/>
      <c r="J24" s="236"/>
      <c r="K24" s="237"/>
      <c r="L24" s="238">
        <f>SUM(L22:N23)</f>
        <v>1925</v>
      </c>
      <c r="M24" s="239"/>
      <c r="N24" s="239"/>
      <c r="O24" s="240"/>
      <c r="P24" s="241"/>
      <c r="Q24" s="241"/>
      <c r="R24" s="242"/>
      <c r="T24" s="40"/>
      <c r="U24" s="40"/>
    </row>
    <row r="25" spans="1:21" ht="11.25" customHeight="1">
      <c r="N25" s="243"/>
      <c r="O25" s="243"/>
      <c r="P25" s="243"/>
    </row>
    <row r="26" spans="1:21" ht="49.5" customHeight="1">
      <c r="A26" s="110" t="s">
        <v>30</v>
      </c>
      <c r="B26" s="110"/>
      <c r="C26" s="110"/>
      <c r="K26" s="47"/>
      <c r="L26" s="47"/>
      <c r="M26" s="48" t="s">
        <v>6</v>
      </c>
      <c r="N26" s="49"/>
      <c r="O26" s="49"/>
      <c r="P26" s="49"/>
      <c r="Q26" s="49"/>
      <c r="R26" s="49"/>
    </row>
  </sheetData>
  <sheetProtection algorithmName="SHA-512" hashValue="gqKVERa+rf0YKW5SkhLr/VKJ7luhg+zZj8V8f2Rcb31P7dKN4yTqub3ws3lrW2fZtsE35qDu9rIt0DsBU2r6uQ==" saltValue="0+XBd0b+ljPZJfGku2oN5g==" spinCount="100000" sheet="1" objects="1" scenarios="1"/>
  <mergeCells count="73">
    <mergeCell ref="A2:E3"/>
    <mergeCell ref="G2:K3"/>
    <mergeCell ref="Q2:R2"/>
    <mergeCell ref="G5:H5"/>
    <mergeCell ref="L5:M5"/>
    <mergeCell ref="N5:R5"/>
    <mergeCell ref="A6:C8"/>
    <mergeCell ref="D6:H8"/>
    <mergeCell ref="N6:R6"/>
    <mergeCell ref="L7:M7"/>
    <mergeCell ref="N7:Q7"/>
    <mergeCell ref="R7:R8"/>
    <mergeCell ref="N8:Q8"/>
    <mergeCell ref="N12:Q12"/>
    <mergeCell ref="C13:G13"/>
    <mergeCell ref="J13:K13"/>
    <mergeCell ref="L13:N13"/>
    <mergeCell ref="O13:R13"/>
    <mergeCell ref="A9:C11"/>
    <mergeCell ref="D9:D11"/>
    <mergeCell ref="E9:F11"/>
    <mergeCell ref="G9:H9"/>
    <mergeCell ref="L9:M9"/>
    <mergeCell ref="N9:Q9"/>
    <mergeCell ref="G10:H11"/>
    <mergeCell ref="L10:M10"/>
    <mergeCell ref="N10:Q10"/>
    <mergeCell ref="L11:M11"/>
    <mergeCell ref="C14:G14"/>
    <mergeCell ref="J14:K14"/>
    <mergeCell ref="L14:N14"/>
    <mergeCell ref="O14:R15"/>
    <mergeCell ref="A15:G15"/>
    <mergeCell ref="J15:K15"/>
    <mergeCell ref="L15:N15"/>
    <mergeCell ref="C16:G16"/>
    <mergeCell ref="J16:K16"/>
    <mergeCell ref="L16:N16"/>
    <mergeCell ref="O16:R16"/>
    <mergeCell ref="C17:G17"/>
    <mergeCell ref="J17:K17"/>
    <mergeCell ref="L17:N17"/>
    <mergeCell ref="O17:R17"/>
    <mergeCell ref="C18:G18"/>
    <mergeCell ref="J18:K18"/>
    <mergeCell ref="L18:N18"/>
    <mergeCell ref="O18:R18"/>
    <mergeCell ref="C19:G19"/>
    <mergeCell ref="J19:K19"/>
    <mergeCell ref="L19:N19"/>
    <mergeCell ref="O19:R19"/>
    <mergeCell ref="C20:G20"/>
    <mergeCell ref="J20:K20"/>
    <mergeCell ref="L20:N20"/>
    <mergeCell ref="O20:R20"/>
    <mergeCell ref="C21:G21"/>
    <mergeCell ref="J21:K21"/>
    <mergeCell ref="L21:N21"/>
    <mergeCell ref="O21:R21"/>
    <mergeCell ref="A26:C26"/>
    <mergeCell ref="C22:G22"/>
    <mergeCell ref="J22:K22"/>
    <mergeCell ref="L22:N22"/>
    <mergeCell ref="O22:R22"/>
    <mergeCell ref="C23:G23"/>
    <mergeCell ref="J23:K23"/>
    <mergeCell ref="L23:N23"/>
    <mergeCell ref="O23:R23"/>
    <mergeCell ref="C24:G24"/>
    <mergeCell ref="J24:K24"/>
    <mergeCell ref="L24:N24"/>
    <mergeCell ref="O24:R24"/>
    <mergeCell ref="N25:P25"/>
  </mergeCells>
  <phoneticPr fontId="1"/>
  <pageMargins left="0.39370078740157483" right="0" top="0" bottom="0" header="0.31496062992125984" footer="0.31496062992125984"/>
  <pageSetup paperSize="9" scale="71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3EEDB-BB25-4B8C-9172-4BEE8E75C89C}">
  <dimension ref="A2:U26"/>
  <sheetViews>
    <sheetView zoomScale="70" zoomScaleNormal="70" zoomScaleSheetLayoutView="70" workbookViewId="0">
      <selection activeCell="J15" sqref="J15:K15"/>
    </sheetView>
  </sheetViews>
  <sheetFormatPr defaultRowHeight="18.75"/>
  <cols>
    <col min="1" max="2" width="4.625" customWidth="1"/>
    <col min="3" max="3" width="5.625" customWidth="1"/>
    <col min="4" max="4" width="6.25" customWidth="1"/>
    <col min="5" max="5" width="39.125" customWidth="1"/>
    <col min="6" max="6" width="11.5" customWidth="1"/>
    <col min="7" max="7" width="7.875" customWidth="1"/>
    <col min="8" max="8" width="11.25" style="40" customWidth="1"/>
    <col min="9" max="9" width="9.25" customWidth="1"/>
    <col min="10" max="10" width="12.5" customWidth="1"/>
    <col min="11" max="11" width="6.875" customWidth="1"/>
    <col min="12" max="12" width="10.625" customWidth="1"/>
    <col min="13" max="13" width="3" customWidth="1"/>
    <col min="14" max="18" width="9.625" customWidth="1"/>
    <col min="19" max="19" width="4.875" customWidth="1"/>
    <col min="20" max="20" width="7.625" customWidth="1"/>
    <col min="21" max="21" width="4.75" customWidth="1"/>
  </cols>
  <sheetData>
    <row r="2" spans="1:21" s="13" customFormat="1" ht="40.5" customHeight="1">
      <c r="A2" s="120" t="s">
        <v>12</v>
      </c>
      <c r="B2" s="120"/>
      <c r="C2" s="120"/>
      <c r="D2" s="120"/>
      <c r="E2" s="120"/>
      <c r="F2" s="39"/>
      <c r="G2" s="122" t="s">
        <v>41</v>
      </c>
      <c r="H2" s="122"/>
      <c r="I2" s="122"/>
      <c r="J2" s="122"/>
      <c r="K2" s="122"/>
      <c r="Q2" s="124"/>
      <c r="R2" s="125"/>
      <c r="S2" s="51"/>
      <c r="T2" s="52"/>
    </row>
    <row r="3" spans="1:21" s="13" customFormat="1" ht="26.25" customHeight="1" thickBot="1">
      <c r="A3" s="120"/>
      <c r="B3" s="120"/>
      <c r="C3" s="120"/>
      <c r="D3" s="120"/>
      <c r="E3" s="120"/>
      <c r="F3" s="39"/>
      <c r="G3" s="123"/>
      <c r="H3" s="123"/>
      <c r="I3" s="123"/>
      <c r="J3" s="123"/>
      <c r="K3" s="123"/>
      <c r="R3" s="53" t="s">
        <v>47</v>
      </c>
    </row>
    <row r="4" spans="1:21" ht="24" customHeight="1" thickTop="1">
      <c r="O4" s="54" t="s">
        <v>23</v>
      </c>
      <c r="P4" s="54" t="s">
        <v>17</v>
      </c>
      <c r="Q4" s="54" t="s">
        <v>18</v>
      </c>
      <c r="R4" s="54" t="s">
        <v>26</v>
      </c>
      <c r="S4" s="55"/>
    </row>
    <row r="5" spans="1:21" ht="26.25" customHeight="1" thickBot="1">
      <c r="A5" s="56" t="s">
        <v>31</v>
      </c>
      <c r="B5" s="14"/>
      <c r="C5" s="13"/>
      <c r="D5" s="13"/>
      <c r="E5" s="30"/>
      <c r="F5" s="15" t="s">
        <v>33</v>
      </c>
      <c r="G5" s="278" t="s">
        <v>22</v>
      </c>
      <c r="H5" s="278"/>
      <c r="I5" s="32" t="s">
        <v>32</v>
      </c>
      <c r="J5" s="32"/>
      <c r="K5" s="14"/>
      <c r="L5" s="221" t="s">
        <v>29</v>
      </c>
      <c r="M5" s="221"/>
      <c r="N5" s="275" t="s">
        <v>19</v>
      </c>
      <c r="O5" s="275"/>
      <c r="P5" s="275"/>
      <c r="Q5" s="275"/>
      <c r="R5" s="275"/>
      <c r="S5" s="58"/>
      <c r="T5" s="59"/>
      <c r="U5" s="60"/>
    </row>
    <row r="6" spans="1:21" ht="21" customHeight="1">
      <c r="A6" s="111" t="s">
        <v>14</v>
      </c>
      <c r="B6" s="112"/>
      <c r="C6" s="113"/>
      <c r="D6" s="266" t="s">
        <v>46</v>
      </c>
      <c r="E6" s="267"/>
      <c r="F6" s="267"/>
      <c r="G6" s="267"/>
      <c r="H6" s="268"/>
      <c r="I6" s="61"/>
      <c r="J6" s="61"/>
      <c r="L6" s="57"/>
      <c r="M6" s="57"/>
      <c r="N6" s="275"/>
      <c r="O6" s="275"/>
      <c r="P6" s="275"/>
      <c r="Q6" s="275"/>
      <c r="R6" s="275"/>
    </row>
    <row r="7" spans="1:21" ht="21" customHeight="1">
      <c r="A7" s="114"/>
      <c r="B7" s="115"/>
      <c r="C7" s="116"/>
      <c r="D7" s="269"/>
      <c r="E7" s="270"/>
      <c r="F7" s="270"/>
      <c r="G7" s="270"/>
      <c r="H7" s="271"/>
      <c r="I7" s="61"/>
      <c r="J7" s="61"/>
      <c r="L7" s="221" t="s">
        <v>27</v>
      </c>
      <c r="M7" s="221"/>
      <c r="N7" s="264" t="s">
        <v>48</v>
      </c>
      <c r="O7" s="264"/>
      <c r="P7" s="264"/>
      <c r="Q7" s="264"/>
      <c r="R7" s="276" t="s">
        <v>40</v>
      </c>
    </row>
    <row r="8" spans="1:21" ht="21" customHeight="1" thickBot="1">
      <c r="A8" s="117"/>
      <c r="B8" s="118"/>
      <c r="C8" s="119"/>
      <c r="D8" s="272"/>
      <c r="E8" s="273"/>
      <c r="F8" s="273"/>
      <c r="G8" s="273"/>
      <c r="H8" s="274"/>
      <c r="I8" s="61"/>
      <c r="J8" s="61"/>
      <c r="L8" s="57"/>
      <c r="M8" s="57"/>
      <c r="N8" s="264" t="s">
        <v>49</v>
      </c>
      <c r="O8" s="264"/>
      <c r="P8" s="264"/>
      <c r="Q8" s="264"/>
      <c r="R8" s="277"/>
    </row>
    <row r="9" spans="1:21" ht="21" customHeight="1" thickTop="1">
      <c r="A9" s="126" t="s">
        <v>1</v>
      </c>
      <c r="B9" s="127"/>
      <c r="C9" s="128"/>
      <c r="D9" s="93" t="s">
        <v>13</v>
      </c>
      <c r="E9" s="257">
        <f>L24</f>
        <v>1100000</v>
      </c>
      <c r="F9" s="258"/>
      <c r="G9" s="101" t="s">
        <v>0</v>
      </c>
      <c r="H9" s="102"/>
      <c r="I9" s="25"/>
      <c r="J9" s="25"/>
      <c r="L9" s="263"/>
      <c r="M9" s="263"/>
      <c r="N9" s="264"/>
      <c r="O9" s="264"/>
      <c r="P9" s="264"/>
      <c r="Q9" s="264"/>
      <c r="R9" s="62"/>
    </row>
    <row r="10" spans="1:21" ht="21" customHeight="1">
      <c r="A10" s="126"/>
      <c r="B10" s="127"/>
      <c r="C10" s="128"/>
      <c r="D10" s="94"/>
      <c r="E10" s="259"/>
      <c r="F10" s="260"/>
      <c r="G10" s="103"/>
      <c r="H10" s="104"/>
      <c r="I10" s="17"/>
      <c r="J10" s="16"/>
      <c r="L10" s="221" t="s">
        <v>10</v>
      </c>
      <c r="M10" s="221"/>
      <c r="N10" s="265" t="s">
        <v>20</v>
      </c>
      <c r="O10" s="265"/>
      <c r="P10" s="265"/>
      <c r="Q10" s="265"/>
      <c r="R10" s="62"/>
    </row>
    <row r="11" spans="1:21" ht="19.5" customHeight="1" thickBot="1">
      <c r="A11" s="129"/>
      <c r="B11" s="130"/>
      <c r="C11" s="131"/>
      <c r="D11" s="95"/>
      <c r="E11" s="261"/>
      <c r="F11" s="262"/>
      <c r="G11" s="105"/>
      <c r="H11" s="106"/>
      <c r="I11" s="17"/>
      <c r="J11" s="16"/>
      <c r="L11" s="221" t="s">
        <v>28</v>
      </c>
      <c r="M11" s="221"/>
      <c r="N11" s="280" t="s">
        <v>54</v>
      </c>
      <c r="O11" s="281"/>
      <c r="P11" s="281"/>
      <c r="Q11" s="281"/>
      <c r="R11" s="63"/>
    </row>
    <row r="12" spans="1:21" ht="19.5" thickBot="1">
      <c r="L12" s="64"/>
      <c r="M12" s="64"/>
      <c r="N12" s="256"/>
      <c r="O12" s="256"/>
      <c r="P12" s="256"/>
      <c r="Q12" s="256"/>
      <c r="R12" s="65"/>
    </row>
    <row r="13" spans="1:21" s="66" customFormat="1" ht="28.5" customHeight="1">
      <c r="A13" s="34" t="s">
        <v>2</v>
      </c>
      <c r="B13" s="35" t="s">
        <v>3</v>
      </c>
      <c r="C13" s="90" t="s">
        <v>4</v>
      </c>
      <c r="D13" s="98"/>
      <c r="E13" s="98"/>
      <c r="F13" s="98"/>
      <c r="G13" s="91"/>
      <c r="H13" s="36" t="s">
        <v>9</v>
      </c>
      <c r="I13" s="35" t="s">
        <v>5</v>
      </c>
      <c r="J13" s="90" t="s">
        <v>8</v>
      </c>
      <c r="K13" s="91"/>
      <c r="L13" s="90" t="s">
        <v>7</v>
      </c>
      <c r="M13" s="98"/>
      <c r="N13" s="91"/>
      <c r="O13" s="99" t="s">
        <v>15</v>
      </c>
      <c r="P13" s="99"/>
      <c r="Q13" s="99"/>
      <c r="R13" s="100"/>
      <c r="S13" s="57"/>
      <c r="T13" s="57"/>
      <c r="U13" s="57"/>
    </row>
    <row r="14" spans="1:21" ht="39.950000000000003" customHeight="1">
      <c r="A14" s="67"/>
      <c r="B14" s="68"/>
      <c r="C14" s="244" t="s">
        <v>52</v>
      </c>
      <c r="D14" s="245"/>
      <c r="E14" s="245"/>
      <c r="F14" s="245"/>
      <c r="G14" s="246"/>
      <c r="H14" s="50">
        <v>1</v>
      </c>
      <c r="I14" s="76" t="s">
        <v>16</v>
      </c>
      <c r="J14" s="227">
        <v>1000000</v>
      </c>
      <c r="K14" s="227"/>
      <c r="L14" s="226">
        <f>H14*J14</f>
        <v>1000000</v>
      </c>
      <c r="M14" s="227"/>
      <c r="N14" s="227"/>
      <c r="O14" s="250" t="s">
        <v>45</v>
      </c>
      <c r="P14" s="251"/>
      <c r="Q14" s="251"/>
      <c r="R14" s="252"/>
      <c r="T14" s="40"/>
      <c r="U14" s="40"/>
    </row>
    <row r="15" spans="1:21" ht="39.950000000000003" customHeight="1">
      <c r="A15" s="77"/>
      <c r="B15" s="77"/>
      <c r="C15" s="279"/>
      <c r="D15" s="279"/>
      <c r="E15" s="279"/>
      <c r="F15" s="279"/>
      <c r="G15" s="279"/>
      <c r="H15" s="50"/>
      <c r="I15" s="69"/>
      <c r="J15" s="227"/>
      <c r="K15" s="227"/>
      <c r="L15" s="226">
        <f t="shared" ref="L15:L21" si="0">H15*J15</f>
        <v>0</v>
      </c>
      <c r="M15" s="227"/>
      <c r="N15" s="227"/>
      <c r="O15" s="253"/>
      <c r="P15" s="254"/>
      <c r="Q15" s="254"/>
      <c r="R15" s="255"/>
      <c r="T15" s="40"/>
      <c r="U15" s="40"/>
    </row>
    <row r="16" spans="1:21" ht="39.950000000000003" customHeight="1">
      <c r="A16" s="67"/>
      <c r="B16" s="68"/>
      <c r="C16" s="244"/>
      <c r="D16" s="245"/>
      <c r="E16" s="245"/>
      <c r="F16" s="245"/>
      <c r="G16" s="246"/>
      <c r="H16" s="50"/>
      <c r="I16" s="69"/>
      <c r="J16" s="227"/>
      <c r="K16" s="227"/>
      <c r="L16" s="226">
        <f t="shared" si="0"/>
        <v>0</v>
      </c>
      <c r="M16" s="227"/>
      <c r="N16" s="227"/>
      <c r="O16" s="228"/>
      <c r="P16" s="229"/>
      <c r="Q16" s="229"/>
      <c r="R16" s="230"/>
      <c r="T16" s="40"/>
      <c r="U16" s="40"/>
    </row>
    <row r="17" spans="1:21" ht="39.950000000000003" customHeight="1">
      <c r="A17" s="67"/>
      <c r="B17" s="68"/>
      <c r="C17" s="244"/>
      <c r="D17" s="245"/>
      <c r="E17" s="245"/>
      <c r="F17" s="245"/>
      <c r="G17" s="246"/>
      <c r="H17" s="50"/>
      <c r="I17" s="69"/>
      <c r="J17" s="227"/>
      <c r="K17" s="227"/>
      <c r="L17" s="226">
        <f t="shared" si="0"/>
        <v>0</v>
      </c>
      <c r="M17" s="227"/>
      <c r="N17" s="227"/>
      <c r="O17" s="228"/>
      <c r="P17" s="229"/>
      <c r="Q17" s="229"/>
      <c r="R17" s="230"/>
      <c r="T17" s="40"/>
      <c r="U17" s="40"/>
    </row>
    <row r="18" spans="1:21" ht="39.950000000000003" customHeight="1">
      <c r="A18" s="67"/>
      <c r="B18" s="68"/>
      <c r="C18" s="244"/>
      <c r="D18" s="245"/>
      <c r="E18" s="245"/>
      <c r="F18" s="245"/>
      <c r="G18" s="246"/>
      <c r="H18" s="50"/>
      <c r="I18" s="69"/>
      <c r="J18" s="227"/>
      <c r="K18" s="227"/>
      <c r="L18" s="226">
        <f t="shared" si="0"/>
        <v>0</v>
      </c>
      <c r="M18" s="227"/>
      <c r="N18" s="227"/>
      <c r="O18" s="228"/>
      <c r="P18" s="229"/>
      <c r="Q18" s="229"/>
      <c r="R18" s="230"/>
      <c r="T18" s="40"/>
      <c r="U18" s="40"/>
    </row>
    <row r="19" spans="1:21" ht="39.950000000000003" customHeight="1">
      <c r="A19" s="67"/>
      <c r="B19" s="68"/>
      <c r="C19" s="244"/>
      <c r="D19" s="245"/>
      <c r="E19" s="245"/>
      <c r="F19" s="245"/>
      <c r="G19" s="246"/>
      <c r="H19" s="50"/>
      <c r="I19" s="69"/>
      <c r="J19" s="227"/>
      <c r="K19" s="227"/>
      <c r="L19" s="226">
        <f t="shared" si="0"/>
        <v>0</v>
      </c>
      <c r="M19" s="227"/>
      <c r="N19" s="227"/>
      <c r="O19" s="228"/>
      <c r="P19" s="229"/>
      <c r="Q19" s="229"/>
      <c r="R19" s="230"/>
      <c r="T19" s="40"/>
      <c r="U19" s="40"/>
    </row>
    <row r="20" spans="1:21" ht="39.950000000000003" customHeight="1">
      <c r="A20" s="67"/>
      <c r="B20" s="68"/>
      <c r="C20" s="244"/>
      <c r="D20" s="245"/>
      <c r="E20" s="245"/>
      <c r="F20" s="245"/>
      <c r="G20" s="246"/>
      <c r="H20" s="50"/>
      <c r="I20" s="69"/>
      <c r="J20" s="227"/>
      <c r="K20" s="227"/>
      <c r="L20" s="226">
        <f>H20*J20</f>
        <v>0</v>
      </c>
      <c r="M20" s="227"/>
      <c r="N20" s="227"/>
      <c r="O20" s="228"/>
      <c r="P20" s="229"/>
      <c r="Q20" s="229"/>
      <c r="R20" s="230"/>
      <c r="T20" s="40"/>
      <c r="U20" s="40"/>
    </row>
    <row r="21" spans="1:21" ht="39.950000000000003" customHeight="1">
      <c r="A21" s="67"/>
      <c r="B21" s="68"/>
      <c r="C21" s="244"/>
      <c r="D21" s="245"/>
      <c r="E21" s="245"/>
      <c r="F21" s="245"/>
      <c r="G21" s="246"/>
      <c r="H21" s="50"/>
      <c r="I21" s="69"/>
      <c r="J21" s="227"/>
      <c r="K21" s="227"/>
      <c r="L21" s="226">
        <f t="shared" si="0"/>
        <v>0</v>
      </c>
      <c r="M21" s="227"/>
      <c r="N21" s="227"/>
      <c r="O21" s="228"/>
      <c r="P21" s="229"/>
      <c r="Q21" s="229"/>
      <c r="R21" s="230"/>
      <c r="T21" s="40"/>
      <c r="U21" s="40"/>
    </row>
    <row r="22" spans="1:21" ht="39.950000000000003" customHeight="1">
      <c r="A22" s="70"/>
      <c r="B22" s="71"/>
      <c r="C22" s="222" t="s">
        <v>34</v>
      </c>
      <c r="D22" s="223"/>
      <c r="E22" s="223"/>
      <c r="F22" s="223"/>
      <c r="G22" s="223"/>
      <c r="H22" s="37"/>
      <c r="I22" s="72"/>
      <c r="J22" s="224"/>
      <c r="K22" s="225"/>
      <c r="L22" s="226">
        <f>SUM(L14:N21)</f>
        <v>1000000</v>
      </c>
      <c r="M22" s="227"/>
      <c r="N22" s="227"/>
      <c r="O22" s="228"/>
      <c r="P22" s="229"/>
      <c r="Q22" s="229"/>
      <c r="R22" s="230"/>
      <c r="T22" s="40"/>
      <c r="U22" s="40"/>
    </row>
    <row r="23" spans="1:21" ht="39.950000000000003" customHeight="1">
      <c r="A23" s="70"/>
      <c r="B23" s="71"/>
      <c r="C23" s="222" t="s">
        <v>35</v>
      </c>
      <c r="D23" s="223"/>
      <c r="E23" s="223"/>
      <c r="F23" s="223"/>
      <c r="G23" s="223"/>
      <c r="H23" s="37"/>
      <c r="I23" s="72"/>
      <c r="J23" s="224"/>
      <c r="K23" s="225"/>
      <c r="L23" s="226">
        <f>L22*0.1</f>
        <v>100000</v>
      </c>
      <c r="M23" s="227"/>
      <c r="N23" s="227"/>
      <c r="O23" s="231" t="s">
        <v>44</v>
      </c>
      <c r="P23" s="232"/>
      <c r="Q23" s="232"/>
      <c r="R23" s="233"/>
      <c r="T23" s="40"/>
      <c r="U23" s="40"/>
    </row>
    <row r="24" spans="1:21" ht="39.950000000000003" customHeight="1" thickBot="1">
      <c r="A24" s="73"/>
      <c r="B24" s="74"/>
      <c r="C24" s="234" t="s">
        <v>36</v>
      </c>
      <c r="D24" s="235"/>
      <c r="E24" s="235"/>
      <c r="F24" s="235"/>
      <c r="G24" s="235"/>
      <c r="H24" s="38"/>
      <c r="I24" s="75"/>
      <c r="J24" s="236"/>
      <c r="K24" s="237"/>
      <c r="L24" s="238">
        <f>SUM(L22:N23)</f>
        <v>1100000</v>
      </c>
      <c r="M24" s="239"/>
      <c r="N24" s="239"/>
      <c r="O24" s="240"/>
      <c r="P24" s="241"/>
      <c r="Q24" s="241"/>
      <c r="R24" s="242"/>
      <c r="T24" s="40"/>
      <c r="U24" s="40"/>
    </row>
    <row r="25" spans="1:21" ht="11.25" customHeight="1">
      <c r="N25" s="243"/>
      <c r="O25" s="243"/>
      <c r="P25" s="243"/>
    </row>
    <row r="26" spans="1:21" ht="49.5" customHeight="1">
      <c r="A26" s="110" t="s">
        <v>30</v>
      </c>
      <c r="B26" s="110"/>
      <c r="C26" s="110"/>
      <c r="K26" s="47"/>
      <c r="L26" s="47"/>
      <c r="M26" s="48" t="s">
        <v>6</v>
      </c>
      <c r="N26" s="49"/>
      <c r="O26" s="49"/>
      <c r="P26" s="49"/>
      <c r="Q26" s="49"/>
      <c r="R26" s="49"/>
    </row>
  </sheetData>
  <sheetProtection algorithmName="SHA-512" hashValue="EXPHEOVcRYnjP0nIRjBuV1j98rEhrh8rYbXAT9F9HBA8du+WXtt52kxaIvXoTrlUlRHf8bqG+V5XnUq4Z87WLw==" saltValue="CQVjaaxbUx9VFCO6h2VobQ==" spinCount="100000" sheet="1" objects="1" scenarios="1"/>
  <mergeCells count="73">
    <mergeCell ref="A2:E3"/>
    <mergeCell ref="G2:K3"/>
    <mergeCell ref="Q2:R2"/>
    <mergeCell ref="G5:H5"/>
    <mergeCell ref="L5:M5"/>
    <mergeCell ref="N5:R5"/>
    <mergeCell ref="A6:C8"/>
    <mergeCell ref="D6:H8"/>
    <mergeCell ref="N6:R6"/>
    <mergeCell ref="L7:M7"/>
    <mergeCell ref="N7:Q7"/>
    <mergeCell ref="R7:R8"/>
    <mergeCell ref="N8:Q8"/>
    <mergeCell ref="N12:Q12"/>
    <mergeCell ref="C13:G13"/>
    <mergeCell ref="J13:K13"/>
    <mergeCell ref="L13:N13"/>
    <mergeCell ref="O13:R13"/>
    <mergeCell ref="A9:C11"/>
    <mergeCell ref="D9:D11"/>
    <mergeCell ref="E9:F11"/>
    <mergeCell ref="G9:H9"/>
    <mergeCell ref="L9:M9"/>
    <mergeCell ref="N9:Q9"/>
    <mergeCell ref="G10:H11"/>
    <mergeCell ref="L10:M10"/>
    <mergeCell ref="N10:Q10"/>
    <mergeCell ref="L11:M11"/>
    <mergeCell ref="C14:G14"/>
    <mergeCell ref="J14:K14"/>
    <mergeCell ref="L14:N14"/>
    <mergeCell ref="O14:R15"/>
    <mergeCell ref="J15:K15"/>
    <mergeCell ref="L15:N15"/>
    <mergeCell ref="C15:G15"/>
    <mergeCell ref="C16:G16"/>
    <mergeCell ref="J16:K16"/>
    <mergeCell ref="L16:N16"/>
    <mergeCell ref="O16:R16"/>
    <mergeCell ref="C17:G17"/>
    <mergeCell ref="J17:K17"/>
    <mergeCell ref="L17:N17"/>
    <mergeCell ref="O17:R17"/>
    <mergeCell ref="C18:G18"/>
    <mergeCell ref="J18:K18"/>
    <mergeCell ref="L18:N18"/>
    <mergeCell ref="O18:R18"/>
    <mergeCell ref="C19:G19"/>
    <mergeCell ref="J19:K19"/>
    <mergeCell ref="L19:N19"/>
    <mergeCell ref="O19:R19"/>
    <mergeCell ref="C20:G20"/>
    <mergeCell ref="J20:K20"/>
    <mergeCell ref="L20:N20"/>
    <mergeCell ref="O20:R20"/>
    <mergeCell ref="C21:G21"/>
    <mergeCell ref="J21:K21"/>
    <mergeCell ref="L21:N21"/>
    <mergeCell ref="O21:R21"/>
    <mergeCell ref="A26:C26"/>
    <mergeCell ref="C22:G22"/>
    <mergeCell ref="J22:K22"/>
    <mergeCell ref="L22:N22"/>
    <mergeCell ref="O22:R22"/>
    <mergeCell ref="C23:G23"/>
    <mergeCell ref="J23:K23"/>
    <mergeCell ref="L23:N23"/>
    <mergeCell ref="O23:R23"/>
    <mergeCell ref="C24:G24"/>
    <mergeCell ref="J24:K24"/>
    <mergeCell ref="L24:N24"/>
    <mergeCell ref="O24:R24"/>
    <mergeCell ref="N25:P25"/>
  </mergeCells>
  <phoneticPr fontId="1"/>
  <pageMargins left="0.39370078740157483" right="0" top="0" bottom="0" header="0.31496062992125984" footer="0.31496062992125984"/>
  <pageSetup paperSize="9" scale="7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請求書（控）</vt:lpstr>
      <vt:lpstr>請求書 （提出用)</vt:lpstr>
      <vt:lpstr>例1(工事)</vt:lpstr>
      <vt:lpstr>例2(材料)</vt:lpstr>
      <vt:lpstr>例3(別紙明細添付)</vt:lpstr>
      <vt:lpstr>'請求書 （提出用)'!Print_Area</vt:lpstr>
      <vt:lpstr>'請求書（控）'!Print_Area</vt:lpstr>
      <vt:lpstr>'例1(工事)'!Print_Area</vt:lpstr>
      <vt:lpstr>'例2(材料)'!Print_Area</vt:lpstr>
      <vt:lpstr>'例3(別紙明細添付)'!Print_Area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</dc:creator>
  <cp:lastModifiedBy>soumu00@dmds086488</cp:lastModifiedBy>
  <cp:lastPrinted>2023-03-01T01:07:59Z</cp:lastPrinted>
  <dcterms:created xsi:type="dcterms:W3CDTF">2021-03-29T05:40:05Z</dcterms:created>
  <dcterms:modified xsi:type="dcterms:W3CDTF">2023-03-01T01:13:42Z</dcterms:modified>
</cp:coreProperties>
</file>